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premierbc.sharepoint.com/sites/PBC/Admin/Current tenders/BCF Wodonga/"/>
    </mc:Choice>
  </mc:AlternateContent>
  <xr:revisionPtr revIDLastSave="0" documentId="8_{39A49A5E-6680-49EF-ACAA-5F3877EDC33B}" xr6:coauthVersionLast="47" xr6:coauthVersionMax="47" xr10:uidLastSave="{00000000-0000-0000-0000-000000000000}"/>
  <bookViews>
    <workbookView xWindow="-28920" yWindow="-120" windowWidth="29040" windowHeight="15720" xr2:uid="{00000000-000D-0000-FFFF-FFFF00000000}"/>
  </bookViews>
  <sheets>
    <sheet name="SCOPE" sheetId="1" r:id="rId1"/>
    <sheet name="DELIVERY REQUIREMENTS v1.0 " sheetId="2" r:id="rId2"/>
    <sheet name="SIGNAGE" sheetId="3" r:id="rId3"/>
    <sheet name="GAS DECANTING AREA" sheetId="4" r:id="rId4"/>
  </sheets>
  <definedNames>
    <definedName name="_xlnm.Print_Area" localSheetId="1">'DELIVERY REQUIREMENTS v1.0 '!$A$1:$Q$67</definedName>
    <definedName name="_xlnm.Print_Area" localSheetId="3">'GAS DECANTING AREA'!$A$1:$U$91</definedName>
    <definedName name="_xlnm.Print_Area" localSheetId="0">SCOPE!$A$1:$M$339</definedName>
    <definedName name="_xlnm.Print_Area" localSheetId="2">SIGNAGE!$A$1:$S$142</definedName>
    <definedName name="_xlnm.Print_Titles" localSheetId="0">SCOPE!$7:$9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4" i="1" l="1"/>
  <c r="A35" i="1" s="1"/>
  <c r="A36" i="1" s="1"/>
  <c r="A37" i="1" s="1"/>
  <c r="A38" i="1" s="1"/>
  <c r="A39" i="1" s="1"/>
  <c r="A40" i="1" s="1"/>
  <c r="A90" i="1" l="1"/>
  <c r="A91" i="1" s="1"/>
  <c r="A92" i="1" s="1"/>
  <c r="A93" i="1" s="1"/>
  <c r="A94" i="1" s="1"/>
  <c r="A95" i="1" s="1"/>
  <c r="A96" i="1" s="1"/>
  <c r="A97" i="1" s="1"/>
  <c r="A98" i="1" s="1"/>
  <c r="A99" i="1" s="1"/>
  <c r="A100" i="1" s="1"/>
  <c r="A101" i="1" s="1"/>
  <c r="A102" i="1" s="1"/>
  <c r="A68" i="1"/>
  <c r="A69" i="1" s="1"/>
  <c r="A70" i="1" s="1"/>
  <c r="A71" i="1" s="1"/>
  <c r="A72" i="1" s="1"/>
  <c r="A73" i="1" s="1"/>
  <c r="A74" i="1" s="1"/>
  <c r="A75" i="1" s="1"/>
  <c r="A76" i="1" s="1"/>
  <c r="A77" i="1" s="1"/>
  <c r="A78" i="1" s="1"/>
  <c r="A79" i="1" s="1"/>
  <c r="A80" i="1" s="1"/>
  <c r="A81" i="1" s="1"/>
  <c r="A82" i="1" s="1"/>
  <c r="A83" i="1" s="1"/>
  <c r="A84" i="1" s="1"/>
  <c r="A85" i="1" s="1"/>
  <c r="A86" i="1" s="1"/>
  <c r="A162" i="1"/>
  <c r="A180" i="1" s="1"/>
  <c r="A181" i="1" s="1"/>
  <c r="A182" i="1" s="1"/>
  <c r="A23" i="1"/>
  <c r="A24" i="1" s="1"/>
  <c r="A25" i="1" s="1"/>
  <c r="A26" i="1" s="1"/>
  <c r="A27" i="1" s="1"/>
  <c r="A28" i="1" s="1"/>
  <c r="A29" i="1" s="1"/>
  <c r="A21" i="1"/>
  <c r="A30" i="1" s="1"/>
  <c r="A32" i="1" s="1"/>
  <c r="A66" i="1" s="1"/>
  <c r="A88" i="1" s="1"/>
  <c r="A103" i="1" s="1"/>
  <c r="A104" i="1" s="1"/>
  <c r="A105" i="1" s="1"/>
  <c r="A107" i="1" s="1"/>
  <c r="A108" i="1" s="1"/>
  <c r="A109" i="1" s="1"/>
  <c r="A12" i="1"/>
  <c r="A13" i="1" s="1"/>
  <c r="A14" i="1" s="1"/>
  <c r="A15" i="1" s="1"/>
  <c r="A16" i="1" s="1"/>
  <c r="A17" i="1" s="1"/>
  <c r="A18" i="1" s="1"/>
  <c r="A19" i="1" s="1"/>
  <c r="A20" i="1" s="1"/>
  <c r="A41" i="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156" i="1"/>
  <c r="A157" i="1" s="1"/>
  <c r="A158" i="1" s="1"/>
  <c r="A159" i="1" s="1"/>
  <c r="A160" i="1" s="1"/>
  <c r="A161" i="1" s="1"/>
  <c r="A110" i="1" l="1"/>
  <c r="A111" i="1" s="1"/>
  <c r="A112" i="1" s="1"/>
  <c r="A113" i="1" s="1"/>
  <c r="A114" i="1" s="1"/>
  <c r="A115" i="1" s="1"/>
  <c r="A116" i="1" s="1"/>
  <c r="A117"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84" i="1"/>
  <c r="A185" i="1" s="1"/>
  <c r="A186" i="1" s="1"/>
  <c r="A187" i="1"/>
  <c r="A163" i="1"/>
  <c r="A164" i="1" s="1"/>
  <c r="A165" i="1" s="1"/>
  <c r="A166" i="1" s="1"/>
  <c r="A167" i="1" s="1"/>
  <c r="A168" i="1" s="1"/>
  <c r="A169" i="1" s="1"/>
  <c r="A170" i="1" s="1"/>
  <c r="A171" i="1" s="1"/>
  <c r="A172" i="1" s="1"/>
  <c r="A173" i="1" s="1"/>
  <c r="A174" i="1" s="1"/>
  <c r="A175" i="1" s="1"/>
  <c r="A176" i="1" s="1"/>
  <c r="A177" i="1" s="1"/>
  <c r="A178" i="1" s="1"/>
  <c r="A194" i="1" l="1"/>
  <c r="A188" i="1"/>
  <c r="A189" i="1" s="1"/>
  <c r="A190" i="1" s="1"/>
  <c r="A191" i="1" l="1"/>
  <c r="A192" i="1" s="1"/>
  <c r="A193" i="1" s="1"/>
  <c r="A217" i="1"/>
  <c r="A195" i="1"/>
  <c r="A196" i="1" s="1"/>
  <c r="A197" i="1" s="1"/>
  <c r="A198" i="1" s="1"/>
  <c r="A199" i="1" s="1"/>
  <c r="A200" i="1" s="1"/>
  <c r="A201" i="1" l="1"/>
  <c r="A202" i="1" s="1"/>
  <c r="A203" i="1" s="1"/>
  <c r="A218" i="1"/>
  <c r="A219" i="1" s="1"/>
  <c r="A220" i="1" s="1"/>
  <c r="A221" i="1" s="1"/>
  <c r="A222" i="1" s="1"/>
  <c r="A223" i="1"/>
  <c r="A204" i="1" l="1"/>
  <c r="A205" i="1" s="1"/>
  <c r="A206" i="1" s="1"/>
  <c r="A207" i="1" s="1"/>
  <c r="A208" i="1" s="1"/>
  <c r="A209" i="1" s="1"/>
  <c r="A210" i="1" s="1"/>
  <c r="A211" i="1" s="1"/>
  <c r="A212" i="1" s="1"/>
  <c r="A213" i="1" s="1"/>
  <c r="A214" i="1" s="1"/>
  <c r="A215" i="1" s="1"/>
  <c r="A228" i="1"/>
  <c r="A224" i="1"/>
  <c r="A225" i="1" s="1"/>
  <c r="A226" i="1" s="1"/>
  <c r="A227" i="1" s="1"/>
  <c r="A229" i="1" l="1"/>
  <c r="A230" i="1" s="1"/>
  <c r="A231" i="1" s="1"/>
  <c r="A232" i="1" s="1"/>
  <c r="A233" i="1"/>
  <c r="A239" i="1" l="1"/>
  <c r="A234" i="1"/>
  <c r="A235" i="1" s="1"/>
  <c r="A236" i="1" s="1"/>
  <c r="A237" i="1" s="1"/>
  <c r="A238" i="1" s="1"/>
  <c r="A247" i="1" l="1"/>
  <c r="A240" i="1"/>
  <c r="A241" i="1" s="1"/>
  <c r="A242" i="1" s="1"/>
  <c r="A243" i="1" s="1"/>
  <c r="A244" i="1" s="1"/>
  <c r="A245" i="1" s="1"/>
  <c r="A246" i="1" s="1"/>
  <c r="A248" i="1" l="1"/>
  <c r="A249" i="1" s="1"/>
  <c r="A250" i="1" s="1"/>
  <c r="A251" i="1" s="1"/>
  <c r="A252" i="1" s="1"/>
  <c r="A253" i="1" s="1"/>
  <c r="A261" i="1" s="1"/>
  <c r="A263" i="1"/>
  <c r="A264" i="1" l="1"/>
  <c r="A265" i="1" s="1"/>
  <c r="A266" i="1" s="1"/>
  <c r="A267" i="1" s="1"/>
  <c r="A268" i="1" s="1"/>
  <c r="A269" i="1"/>
  <c r="A270" i="1" l="1"/>
  <c r="A271" i="1" s="1"/>
  <c r="A272" i="1" s="1"/>
  <c r="A273" i="1" s="1"/>
  <c r="A274" i="1" s="1"/>
  <c r="A275" i="1" s="1"/>
  <c r="A276" i="1" s="1"/>
  <c r="A277" i="1"/>
  <c r="A278" i="1" l="1"/>
  <c r="A279" i="1" s="1"/>
  <c r="A280" i="1" s="1"/>
  <c r="A281" i="1" s="1"/>
  <c r="A282" i="1" s="1"/>
  <c r="A283" i="1" s="1"/>
  <c r="A284" i="1" s="1"/>
  <c r="A285" i="1" s="1"/>
  <c r="A286" i="1" s="1"/>
  <c r="A287" i="1" s="1"/>
  <c r="A288" i="1" s="1"/>
  <c r="A289" i="1" s="1"/>
  <c r="A290" i="1" s="1"/>
  <c r="A291" i="1" s="1"/>
  <c r="A292" i="1" s="1"/>
  <c r="A293" i="1"/>
  <c r="A295" i="1" l="1"/>
  <c r="A296" i="1" s="1"/>
  <c r="A297" i="1" s="1"/>
  <c r="A298" i="1" s="1"/>
  <c r="A294" i="1"/>
</calcChain>
</file>

<file path=xl/sharedStrings.xml><?xml version="1.0" encoding="utf-8"?>
<sst xmlns="http://schemas.openxmlformats.org/spreadsheetml/2006/main" count="1209" uniqueCount="615">
  <si>
    <t>Consultants</t>
  </si>
  <si>
    <t xml:space="preserve">Base building requirements </t>
  </si>
  <si>
    <t xml:space="preserve">Traffic Engineer </t>
  </si>
  <si>
    <t>Mechanical Engineer</t>
  </si>
  <si>
    <t>Hydraulic Consultant</t>
  </si>
  <si>
    <t>Fire Engineer</t>
  </si>
  <si>
    <t>Permits / Fees</t>
  </si>
  <si>
    <t xml:space="preserve">Asbestos Report </t>
  </si>
  <si>
    <t xml:space="preserve">If pre 2004 construction, Asbestos report is required </t>
  </si>
  <si>
    <t xml:space="preserve">Demolition works </t>
  </si>
  <si>
    <t>Base Building Works</t>
  </si>
  <si>
    <t>The building's primary structure</t>
  </si>
  <si>
    <t xml:space="preserve">Structural Walls </t>
  </si>
  <si>
    <t>Roof &amp; Façade</t>
  </si>
  <si>
    <t>Delivery Dock Awning</t>
  </si>
  <si>
    <t>Entry Awning</t>
  </si>
  <si>
    <t>Roller Door - Delivery</t>
  </si>
  <si>
    <t xml:space="preserve">Access ways (Lobbies, stairs, corridors) </t>
  </si>
  <si>
    <t xml:space="preserve">Above slab Hydraulics including Storm Water </t>
  </si>
  <si>
    <t>Inner tenancy &amp; access security</t>
  </si>
  <si>
    <t>Fixed bollards</t>
  </si>
  <si>
    <t>Removable bollards</t>
  </si>
  <si>
    <t>Open Ceiling</t>
  </si>
  <si>
    <t>Emergency Lighting</t>
  </si>
  <si>
    <t>Fire Services</t>
  </si>
  <si>
    <t>External and Site works</t>
  </si>
  <si>
    <t>Foundation works</t>
  </si>
  <si>
    <t>Sealed Road Access</t>
  </si>
  <si>
    <t xml:space="preserve">Delivery Doc Access </t>
  </si>
  <si>
    <t xml:space="preserve">Line Marking </t>
  </si>
  <si>
    <t>Hard stand (carpark)</t>
  </si>
  <si>
    <t>Loading bay hardstand</t>
  </si>
  <si>
    <t xml:space="preserve">Bin Enclosure </t>
  </si>
  <si>
    <t xml:space="preserve">Mail Box as required by local Postal authority </t>
  </si>
  <si>
    <t xml:space="preserve">Pylon Signage - Communal Pylon </t>
  </si>
  <si>
    <t xml:space="preserve">Installation of Gas Decanting appropriate signage </t>
  </si>
  <si>
    <t>Services</t>
  </si>
  <si>
    <t>HVAC</t>
  </si>
  <si>
    <t>Mechanical Exhaust - Bathrooms</t>
  </si>
  <si>
    <t>Electrical Distribution board</t>
  </si>
  <si>
    <t xml:space="preserve">Data </t>
  </si>
  <si>
    <t xml:space="preserve">Doc Area </t>
  </si>
  <si>
    <t xml:space="preserve">Retail Area </t>
  </si>
  <si>
    <t>Entry EAS Security</t>
  </si>
  <si>
    <t xml:space="preserve">Change Room </t>
  </si>
  <si>
    <t xml:space="preserve">Fishing Real Counters </t>
  </si>
  <si>
    <t xml:space="preserve">Bait Freezer </t>
  </si>
  <si>
    <t xml:space="preserve">Navigation Unit </t>
  </si>
  <si>
    <t xml:space="preserve">Webber Pergola </t>
  </si>
  <si>
    <t xml:space="preserve">Rope Wall </t>
  </si>
  <si>
    <t xml:space="preserve">Home &amp; Fridges Version A </t>
  </si>
  <si>
    <t xml:space="preserve">4x4 Display </t>
  </si>
  <si>
    <t xml:space="preserve">Spooling Wall TV x 2 </t>
  </si>
  <si>
    <t xml:space="preserve">Spooling Wall </t>
  </si>
  <si>
    <t xml:space="preserve">Fit of lighting in Supplied joinery </t>
  </si>
  <si>
    <t xml:space="preserve">Workshop POS  </t>
  </si>
  <si>
    <t xml:space="preserve">Workshop Spooling area   </t>
  </si>
  <si>
    <t xml:space="preserve">Sounder Table </t>
  </si>
  <si>
    <t xml:space="preserve">Wireless Access Point </t>
  </si>
  <si>
    <t>Office</t>
  </si>
  <si>
    <t xml:space="preserve">Click &amp; Collect Room </t>
  </si>
  <si>
    <t xml:space="preserve">Security Data </t>
  </si>
  <si>
    <t xml:space="preserve">Communications </t>
  </si>
  <si>
    <t xml:space="preserve">Data Rack with Patch Panel </t>
  </si>
  <si>
    <t xml:space="preserve">Above Slab Hydraulics </t>
  </si>
  <si>
    <t xml:space="preserve">Under Slab Hydraulics </t>
  </si>
  <si>
    <t>Internal works</t>
  </si>
  <si>
    <t>Door</t>
  </si>
  <si>
    <t xml:space="preserve">Ceiling </t>
  </si>
  <si>
    <t xml:space="preserve">No Ceiling - Open Plan </t>
  </si>
  <si>
    <t xml:space="preserve">Skirting </t>
  </si>
  <si>
    <t xml:space="preserve">Mezzanine Level  - if applicable </t>
  </si>
  <si>
    <t>Ceiling 3000mm above finished floor level (FFL).
Suspended Grid ceiling including solid plasterboard tiles installed.</t>
  </si>
  <si>
    <t xml:space="preserve">Flooring finish incl Skirting </t>
  </si>
  <si>
    <t>Vinyl Plank - Poly Flor 
Mi Plank 9413 Sassafras 185 x 1505mm
100mm Grey vinyl featheredge skirting</t>
  </si>
  <si>
    <t>Click &amp; Collect room</t>
  </si>
  <si>
    <t>Partition walls 	&amp; finishes</t>
  </si>
  <si>
    <t xml:space="preserve">Open Ceiling </t>
  </si>
  <si>
    <t>Team room</t>
  </si>
  <si>
    <t>Kitchenette</t>
  </si>
  <si>
    <t xml:space="preserve">Bathrooms </t>
  </si>
  <si>
    <t xml:space="preserve">Bathrooms to be supplied as per AS1428.1-2009 and current Building Code of Australia </t>
  </si>
  <si>
    <t xml:space="preserve">Fixtures &amp; Fittings </t>
  </si>
  <si>
    <t>AS1428.1 Required signage</t>
  </si>
  <si>
    <t>AS1428.1 Toilet pan</t>
  </si>
  <si>
    <t>AS1428.1 Wash basin - Caroma Cube extension wall basin (864105W) or similar</t>
  </si>
  <si>
    <t>AS1428.1 water efficient tapware</t>
  </si>
  <si>
    <t>AS1428.1 Handrail</t>
  </si>
  <si>
    <t xml:space="preserve">Mirror above Wash basin </t>
  </si>
  <si>
    <t xml:space="preserve">Soap &amp; Paper Towel Dispenser </t>
  </si>
  <si>
    <t xml:space="preserve">If Existing Bathrooms </t>
  </si>
  <si>
    <t>Stock room doors</t>
  </si>
  <si>
    <t xml:space="preserve">Team Room Lighting </t>
  </si>
  <si>
    <t xml:space="preserve">Bathroom Lighting </t>
  </si>
  <si>
    <t xml:space="preserve">External lighting
</t>
  </si>
  <si>
    <t>Painting</t>
  </si>
  <si>
    <t>Internal painting</t>
  </si>
  <si>
    <t xml:space="preserve">Bathroom </t>
  </si>
  <si>
    <t>Internal exposed main beams and secondary beams/purlins</t>
  </si>
  <si>
    <t xml:space="preserve">Store Room / Dock Area </t>
  </si>
  <si>
    <t>External painting</t>
  </si>
  <si>
    <t>The premises to be clear and cleaned of all the outgoing tenants’ equipment, fittings, fixtures, wall, ceiling and floor surfaces</t>
  </si>
  <si>
    <t>Floor must be dry and swept clean of all dust and all other loose materials such as concrete, paint, plaster and mortar droppings.</t>
  </si>
  <si>
    <t>RESPONSIBILITY MATRIX</t>
  </si>
  <si>
    <t xml:space="preserve">Completion of Works </t>
  </si>
  <si>
    <t>Cost of Works</t>
  </si>
  <si>
    <t>LL</t>
  </si>
  <si>
    <t>X</t>
  </si>
  <si>
    <t>N/A</t>
  </si>
  <si>
    <t>Air Conditioning Split Systems - Team Room</t>
  </si>
  <si>
    <t xml:space="preserve">Supply &amp; Fit Off - 'Data installation to be CAT 6E cabling with RJ45 Gang Plate 
Data to be run back to Data Rack </t>
  </si>
  <si>
    <t xml:space="preserve">Tackle Store Spooling Wall TV x 2 </t>
  </si>
  <si>
    <t xml:space="preserve">Tackle Store Workshop POS  </t>
  </si>
  <si>
    <t xml:space="preserve">Signage analogue 7-day 24-hour time clock &amp; PE Cell </t>
  </si>
  <si>
    <t xml:space="preserve">Disabled Parking Bay </t>
  </si>
  <si>
    <t xml:space="preserve">1 x Double Data </t>
  </si>
  <si>
    <t xml:space="preserve">2 x Double Data </t>
  </si>
  <si>
    <t>2 x Double Data to Managers Desk 850mm from FFL</t>
  </si>
  <si>
    <t xml:space="preserve">Team Room </t>
  </si>
  <si>
    <t>Works 
Complete</t>
  </si>
  <si>
    <t>Comments</t>
  </si>
  <si>
    <t xml:space="preserve">Plans to suit all hydraulics </t>
  </si>
  <si>
    <t xml:space="preserve">Development Application - Permitted Use </t>
  </si>
  <si>
    <t>Development Application - Building</t>
  </si>
  <si>
    <t>Development Application - Signage</t>
  </si>
  <si>
    <t>Demolition Works</t>
  </si>
  <si>
    <t xml:space="preserve"> </t>
  </si>
  <si>
    <t xml:space="preserve">Building's primary structure </t>
  </si>
  <si>
    <t xml:space="preserve">Roof Access, walkway's, anchor Points &amp; fall Protection </t>
  </si>
  <si>
    <t>Double Entry Doors (Automatic)</t>
  </si>
  <si>
    <t>External Exit Doors</t>
  </si>
  <si>
    <t>Shop Front Glazing</t>
  </si>
  <si>
    <t>Air Conditioning Split Systems - Managers Office</t>
  </si>
  <si>
    <t xml:space="preserve">Air Conditioning Split Systems - Area Managers Office (If applicable)  </t>
  </si>
  <si>
    <t>Air Conditioning Split Systems - Click &amp; Collect (If Enclosed Ceiling)</t>
  </si>
  <si>
    <t>Unit Commissioning &amp; Setup</t>
  </si>
  <si>
    <t>Electrical</t>
  </si>
  <si>
    <t>Electrical Supply</t>
  </si>
  <si>
    <t xml:space="preserve">Electrical Cabling - Open Ceiling </t>
  </si>
  <si>
    <t>Cable Tray Covers</t>
  </si>
  <si>
    <t>Separate dedicated circuits for the sales counter and parts counter as indicated on the Electrical Plan. 
Cabling to be left with a 10m tail for later connection at the setup.</t>
  </si>
  <si>
    <t xml:space="preserve">4 x Dedicated and 1 x General - Sales Counter </t>
  </si>
  <si>
    <t xml:space="preserve">Separate dedicated circuits and double GPO's installed in the Managers Office and Click &amp; Collect Room as indicated on the Electrical Plan. </t>
  </si>
  <si>
    <t>Retail &amp; Dock - GPO's</t>
  </si>
  <si>
    <t>Team Room - GPO's</t>
  </si>
  <si>
    <t>1 x GPO installed for Microwave</t>
  </si>
  <si>
    <t xml:space="preserve"> 1 x DGPO with USB &amp; USB-C installed for Training Desk </t>
  </si>
  <si>
    <t>Auto Door - GPO</t>
  </si>
  <si>
    <t>1 x GPO</t>
  </si>
  <si>
    <t>Roller Door - GPO</t>
  </si>
  <si>
    <t xml:space="preserve">Illuminated Signage - Circuits </t>
  </si>
  <si>
    <t xml:space="preserve">Pylon Signage </t>
  </si>
  <si>
    <t>Office / Click &amp; Collect Room - GPO's</t>
  </si>
  <si>
    <t xml:space="preserve">1 x DGPO - Click &amp; Collect Room </t>
  </si>
  <si>
    <t xml:space="preserve">2 x Dedicated and 1 x General - Click &amp; Collect Counter </t>
  </si>
  <si>
    <t xml:space="preserve">1 x Dedicated - Front Counter Fridge </t>
  </si>
  <si>
    <t>Retail  - Dropper Circuits</t>
  </si>
  <si>
    <t>1 x GPO 
'Install pre-wire for EAS security (including floor chasing at front entrance – if required).</t>
  </si>
  <si>
    <t>Refer Communications Schedule</t>
  </si>
  <si>
    <t>NTD / MBF / IDF</t>
  </si>
  <si>
    <t xml:space="preserve">Requirement installed - NBN NTD (Network Termination Device), MDF (Main Distribution Frame), or IDF (Intermediate Distribution Frame) positioned in the tenancy adjacent the Electrical Switchboard. </t>
  </si>
  <si>
    <t>Cabling</t>
  </si>
  <si>
    <t xml:space="preserve">Install conduit and pull through cable from the building to the street for connection. </t>
  </si>
  <si>
    <t>Connection Specification</t>
  </si>
  <si>
    <t>Lead In</t>
  </si>
  <si>
    <t>Contact and advise the appropriate Network provider to attend and connect services (Lead In) by the builder.</t>
  </si>
  <si>
    <t xml:space="preserve">Click &amp; Collect Counter  </t>
  </si>
  <si>
    <t>1 x Double Data</t>
  </si>
  <si>
    <t xml:space="preserve">1 x Double Data to each TV </t>
  </si>
  <si>
    <t xml:space="preserve">1 x Double Data to Alarm system </t>
  </si>
  <si>
    <t>Entry</t>
  </si>
  <si>
    <t xml:space="preserve">1 x Data Above Auto Doors </t>
  </si>
  <si>
    <t>Security</t>
  </si>
  <si>
    <t>Team Room</t>
  </si>
  <si>
    <t xml:space="preserve"> 1 x Data Training Desk </t>
  </si>
  <si>
    <t>1 x Double Data to Cabinet - From NBN NTD</t>
  </si>
  <si>
    <t>1 x Data
Grid Ceiling - RJ45 - to be terminated into ceiling
Open Ceiling - RJ45 - Access points are to be pole mounted and dropped to height specified</t>
  </si>
  <si>
    <t>Instantaneous Hot Water system</t>
  </si>
  <si>
    <t>Water Efficiency</t>
  </si>
  <si>
    <t>Preparation</t>
  </si>
  <si>
    <t xml:space="preserve">Expansion Joints &amp; Saw Cuts </t>
  </si>
  <si>
    <t xml:space="preserve">POLYUREA sealant/filter to expansion joints and saw relief cuts to match existing concrete colour. </t>
  </si>
  <si>
    <t xml:space="preserve">Slip Rating </t>
  </si>
  <si>
    <t>100mm Black vinyl featheredge skirting to the base of the walls throughout the tenancy.</t>
  </si>
  <si>
    <t>Click &amp; Collect room floor to be finished the same as retail area throughout the tenancy.</t>
  </si>
  <si>
    <t xml:space="preserve">Renewable Energy Power Supply </t>
  </si>
  <si>
    <t>Tenancy to be professionally cleaned prior to handover including Team Room, Offices, Amenities, Shopfront, Glazing, Carpark, Footpaths, External Shopfront, Etc.</t>
  </si>
  <si>
    <t xml:space="preserve">Painting Requirements </t>
  </si>
  <si>
    <t>Carpark Bump Stops</t>
  </si>
  <si>
    <t>Dulux Safety Yellow (Pantone PMS 7405)</t>
  </si>
  <si>
    <t xml:space="preserve">Carpark Gutters &amp; Steps 
</t>
  </si>
  <si>
    <t xml:space="preserve">Retail Area Walls &amp; Columns </t>
  </si>
  <si>
    <t>Retail &amp; Dock Lighting - Open Ceiling</t>
  </si>
  <si>
    <t>Retail Light Switch</t>
  </si>
  <si>
    <t xml:space="preserve">Manager's Office Lighting </t>
  </si>
  <si>
    <t xml:space="preserve">Security Relay Lighting Control  </t>
  </si>
  <si>
    <t>Hard bays lighting (Carpark)</t>
  </si>
  <si>
    <t>Provide a completed log book (General Lighting Service or equal).</t>
  </si>
  <si>
    <t xml:space="preserve">Label all light switches, GPO's and Data face plates throughout the tenancy </t>
  </si>
  <si>
    <t xml:space="preserve">Partition Walls &amp; Finishes </t>
  </si>
  <si>
    <t xml:space="preserve">Flooring &amp; Skirting </t>
  </si>
  <si>
    <t>Partition Walls &amp; Finishes</t>
  </si>
  <si>
    <t xml:space="preserve">Suspended Ceiling </t>
  </si>
  <si>
    <t xml:space="preserve">Flooring Finish &amp; Skirting </t>
  </si>
  <si>
    <t>Design</t>
  </si>
  <si>
    <t>Fixed plasterboard ceiling 2700mm - 3000mm above finished floor level (FFL).</t>
  </si>
  <si>
    <t>AS1428.1 Toilet roll holder</t>
  </si>
  <si>
    <t>1 x  Power Circuit  to DGPOs</t>
  </si>
  <si>
    <t>1 x Power Circuit to DGPO</t>
  </si>
  <si>
    <t xml:space="preserve">Power Circuit  to each TV </t>
  </si>
  <si>
    <t xml:space="preserve">2 x Power Circuit  to DGPO </t>
  </si>
  <si>
    <t>3 x Power Circuit  to DGPO</t>
  </si>
  <si>
    <t>1 x Power Circuit  to DGPO</t>
  </si>
  <si>
    <t xml:space="preserve"> 1 x DGPO for Vacuum Cleaner </t>
  </si>
  <si>
    <t xml:space="preserve">1 x Dedicated circuit to Hot Water Unit </t>
  </si>
  <si>
    <t>Polished Concrete Flooring - Retail, Dock, and Click &amp; Collect Areas</t>
  </si>
  <si>
    <t>1 x Dedicated circuit &amp; 3 x DGPO's with USB &amp; USB -C installed for Manager's Desk</t>
  </si>
  <si>
    <t xml:space="preserve">1 x Dedicated Circuits &amp; 3 x DGPO's for the Data Cabinet </t>
  </si>
  <si>
    <t xml:space="preserve">sunglasses stand </t>
  </si>
  <si>
    <t>Floor Finish - Polished Concrete</t>
  </si>
  <si>
    <t>Electrical Engineer</t>
  </si>
  <si>
    <t>Structural Engineer</t>
  </si>
  <si>
    <t>T</t>
  </si>
  <si>
    <t xml:space="preserve">Comments </t>
  </si>
  <si>
    <t>Remarks*</t>
  </si>
  <si>
    <t>Definitions</t>
  </si>
  <si>
    <t>(SRG): Super Retail Group</t>
  </si>
  <si>
    <t>(T): Tenant</t>
  </si>
  <si>
    <t>To be low height (max 300mm) so as to not obstruct sight lines to buildings
Landscaping to grow to a maximum of 30cm, maintenance contract for landscaping to be in place</t>
  </si>
  <si>
    <t>Tackle Store - Dropper Circuits</t>
  </si>
  <si>
    <t>Supply&amp; Fit Off GPO's</t>
  </si>
  <si>
    <t xml:space="preserve">Supply &amp; Fit Off Data </t>
  </si>
  <si>
    <t xml:space="preserve">CAT 6E Data Cabling for droppers throughout the Retail &amp; Dock Areas as indicated on the Electrical Plan. Data to be run back to Data Rack. Dropper cabling to be left with a 10m tail for later connection at the setup. </t>
  </si>
  <si>
    <t xml:space="preserve">CAT 6E Data Cabling for droppers throughout the Retail &amp; Dock Areas as indicated on the Electrical Plan. Data to be run back to Data Rack. Dropper cabling to be left with a 6m tail for later connection at the setup. </t>
  </si>
  <si>
    <t xml:space="preserve">Sales Counter </t>
  </si>
  <si>
    <t>5 x Double Data</t>
  </si>
  <si>
    <t xml:space="preserve">General power circuits for droppers throughout the Retail &amp; Dock Areas as indicated on the Electrical Plan. 
Dropper cabling to be left with a 10m tail for later connection at the setup. As per electrical plan. </t>
  </si>
  <si>
    <t>Dock Buzzer &amp; Speakers</t>
  </si>
  <si>
    <t xml:space="preserve">Light switch - confirm Entry Door location of Security Key Pad </t>
  </si>
  <si>
    <t>NBN LOC ID</t>
  </si>
  <si>
    <t xml:space="preserve">To suit Tenant’s Layout </t>
  </si>
  <si>
    <t>Any potential access within the roof space between adjoining tenancies to be prevented by materials approved by Tenant</t>
  </si>
  <si>
    <t>To suit Tenant Layout (Refer plans and supporting documentation)</t>
  </si>
  <si>
    <t xml:space="preserve">External LED lighting under awnings and above external exits sufficient to maintain satisfactory security and safety standards and include the installation of PE cells and an analogue 7 day 24 hour time clocks. Details to be provided to the Tenant for review and approval. </t>
  </si>
  <si>
    <t>Unless otherwise specified all light fittings to be LED - Refer to the Tenant's Lighting Plan and Specification.</t>
  </si>
  <si>
    <t>To Tenant Spec &amp; Layout (refer plans and supporting documentation)
Minimum 1 x undercoat &amp; 2 x coats of topcoat 
All exit doors to be painted to match external livery to comply with building regulations. (30% variation to surrounding wall colour)</t>
  </si>
  <si>
    <t xml:space="preserve">To match insulation (white/silver/ grey), seek approval from Tenant on finish. </t>
  </si>
  <si>
    <t>Landscaping</t>
  </si>
  <si>
    <t xml:space="preserve">Recessed Entry Mat - low profile aluminium matting system recessed into a Mat Well, Made from a combination of clear anodised aluminium, and a marine grade carpet. Rubber Backed. </t>
  </si>
  <si>
    <t xml:space="preserve">Services such as conduits, down pipes &amp; any item along walls, painted to match wall colours </t>
  </si>
  <si>
    <t xml:space="preserve">Perimeter Walls - Internal &amp; External </t>
  </si>
  <si>
    <t xml:space="preserve">Reviewed By: </t>
  </si>
  <si>
    <t xml:space="preserve">Signed by Tenant : </t>
  </si>
  <si>
    <t>To Tennant ’s Spec &amp; Layout (refer plans and supporting documentation)</t>
  </si>
  <si>
    <t xml:space="preserve">Ute Tray </t>
  </si>
  <si>
    <t>YES</t>
  </si>
  <si>
    <t>NO</t>
  </si>
  <si>
    <t xml:space="preserve">Shop Front Glazing - Glass Specification </t>
  </si>
  <si>
    <t>Appropriate slip rating must be achieved to meet AS,  minimum P2 slip rating, wet pendulum test for internal.  Slip test results to be provided prior to Handover</t>
  </si>
  <si>
    <t xml:space="preserve">Conduit Works - Pre Concrete Slab </t>
  </si>
  <si>
    <t xml:space="preserve">LED Track Lighting </t>
  </si>
  <si>
    <t xml:space="preserve">Hoarding / Fencing </t>
  </si>
  <si>
    <t>Gas Decanting Designated Licensed Area</t>
  </si>
  <si>
    <t>To suit Tenant’s Layout (Min High Star Energy Rating &amp; Min 2.5 KW reverse cycle split system)</t>
  </si>
  <si>
    <r>
      <t xml:space="preserve">Electrical Cabling - </t>
    </r>
    <r>
      <rPr>
        <b/>
        <u/>
        <sz val="10"/>
        <color rgb="FFFF0000"/>
        <rFont val="Arial Narrow"/>
        <family val="2"/>
      </rPr>
      <t xml:space="preserve">Suspended Ceiling </t>
    </r>
  </si>
  <si>
    <t xml:space="preserve">1 x General - Multi function printer </t>
  </si>
  <si>
    <t>2 x Power Circuit to DGPO</t>
  </si>
  <si>
    <t xml:space="preserve">Retail Area  - Dropper Data Cabling (rough in only) </t>
  </si>
  <si>
    <t xml:space="preserve">Dropper Data Cabling (rough in only) </t>
  </si>
  <si>
    <t xml:space="preserve">Lighting supply and install </t>
  </si>
  <si>
    <t xml:space="preserve">Lighting Circuits (rough in) </t>
  </si>
  <si>
    <t xml:space="preserve">Run Circuits to all lighting throughout as indicated on the Lighting Plan.
Including all Suspended Feature Lighting </t>
  </si>
  <si>
    <t xml:space="preserve">Seismic Engineer (if applicable) </t>
  </si>
  <si>
    <t xml:space="preserve">Accessibility Consultant (if applicable) </t>
  </si>
  <si>
    <t>SRG</t>
  </si>
  <si>
    <t>Building Approval (To include Tennant ’s Fit out design)</t>
  </si>
  <si>
    <t>Install Conduits into Slab to Island Joinery 
1. Sales Counter
2. Fishing Reel Counter/Workshop</t>
  </si>
  <si>
    <t xml:space="preserve">Loading Bay Access </t>
  </si>
  <si>
    <r>
      <t xml:space="preserve">3M Security film - </t>
    </r>
    <r>
      <rPr>
        <b/>
        <u/>
        <sz val="10"/>
        <color rgb="FFFF0000"/>
        <rFont val="Arial Narrow"/>
        <family val="2"/>
      </rPr>
      <t xml:space="preserve"> if Viridian Assault Guard is not installed</t>
    </r>
  </si>
  <si>
    <t>Direct behind the meter rooftop solar PV system.</t>
  </si>
  <si>
    <t xml:space="preserve">SUBJECT TO APPROVAL BY SRG AND ORIGIN ENERGY </t>
  </si>
  <si>
    <t xml:space="preserve">Walls Taubman's cotton touch low sheen
Doors Dulux BCF next gen blue gloss
Door frames and architrave, located within the tenancy Taubman's cotton touch Gloss </t>
  </si>
  <si>
    <t xml:space="preserve">Walls Taubman's cotton touch low sheen
One Wall - Dulux BCF Next Gen Blue
Doors Dulux BCF next gen blue gloss
Door frames and architrave, located within the tenancy Taubman's cotton touch Gloss </t>
  </si>
  <si>
    <t xml:space="preserve">Walls Taubman's cotton touch low sheen
Ceiling Taubman's cotton touch low sheen
Doors Dulux BCF next gen blue gloss
Door frames and architrave, located within the tenancy Taubman's cotton touch Gloss </t>
  </si>
  <si>
    <t>2 x Data to Solution 6000, Loop cable from Data Cabinet to solution 6000 Wall unit.</t>
  </si>
  <si>
    <t>Clothing Hooks &amp; Accessories</t>
  </si>
  <si>
    <t xml:space="preserve">Mirror </t>
  </si>
  <si>
    <t>Fitting room floor to be finished the same as retail area throughout the tenancy.</t>
  </si>
  <si>
    <t>Fitting Rooms</t>
  </si>
  <si>
    <t xml:space="preserve">Design </t>
  </si>
  <si>
    <t>Size &amp; Design of DDA Accessible unisex fitting room to be in accordance with AS1428.1 &amp; NCC Section F Health &amp; Amenity, Spec 27 Accessible adult change facilities. Provide &amp; locate statutory ‘Unisex Change Room’ signage in accordance with BCA &amp; NCC.</t>
  </si>
  <si>
    <t>Offices</t>
  </si>
  <si>
    <t xml:space="preserve">Fishing Bay Fixtures </t>
  </si>
  <si>
    <r>
      <t xml:space="preserve">1 x Dedicated Power Circuit to </t>
    </r>
    <r>
      <rPr>
        <b/>
        <u/>
        <sz val="10"/>
        <rFont val="Arial Narrow"/>
        <family val="2"/>
      </rPr>
      <t xml:space="preserve">EACH freezer </t>
    </r>
  </si>
  <si>
    <t xml:space="preserve">1 x Power Circuit per bench ( average 2 to 6 benches) </t>
  </si>
  <si>
    <t xml:space="preserve">Air Curtain to Entry </t>
  </si>
  <si>
    <t xml:space="preserve">Mechanical - Air Curtain over Store Entry </t>
  </si>
  <si>
    <t>12PLT PTG</t>
  </si>
  <si>
    <t xml:space="preserve">(Power Tail Gate)  </t>
  </si>
  <si>
    <t>Overall length of vehicle including cabin – 10m</t>
  </si>
  <si>
    <t>Total height of body – 4.3m</t>
  </si>
  <si>
    <t>Total width – 2.3m</t>
  </si>
  <si>
    <t>Dimensions of (full size) PTG – 2.3m x 2.9m</t>
  </si>
  <si>
    <t>Overall length of vehicle including cabin &amp; PTG lowered – 12.9m</t>
  </si>
  <si>
    <t>14PLT PTG</t>
  </si>
  <si>
    <t>Overall length of vehicle including cabin – 11.2m</t>
  </si>
  <si>
    <t>Overall length of vehicle including cabin &amp; PTG lowered – 14.1m</t>
  </si>
  <si>
    <t>NOTE: PTG must be taken into consideration for dock length to ensure truck is not impeding road ways or access</t>
  </si>
  <si>
    <t>Most Common Trucks to deliver to BCF</t>
  </si>
  <si>
    <t xml:space="preserve">Gas Decanting Works (See TAB below GAS DECANTING) </t>
  </si>
  <si>
    <t xml:space="preserve">Security (rough in) </t>
  </si>
  <si>
    <t>Stock/Store Room</t>
  </si>
  <si>
    <t xml:space="preserve">Partition Wall &amp; Finishes </t>
  </si>
  <si>
    <t xml:space="preserve">To Tenant's Layout </t>
  </si>
  <si>
    <t xml:space="preserve">NOTE: Any weight restrictions and height restrictions for trucks must be taken into consideration by Landlord. (BCF need to be able to safely get trucks to dock location) </t>
  </si>
  <si>
    <t>Any Steps / Raised Pathways/ Access To Tenancy</t>
  </si>
  <si>
    <t xml:space="preserve">Prep &amp; Paint any potential trip hazard / Steps, within Tenancy and external travels of path to Tenancy to be painted Safety Yellow 
Raised Pathways to ensure compliant Hand railing is installed </t>
  </si>
  <si>
    <r>
      <t xml:space="preserve">1 x Circuits Per Stand </t>
    </r>
    <r>
      <rPr>
        <b/>
        <sz val="10"/>
        <rFont val="Arial Narrow"/>
        <family val="2"/>
      </rPr>
      <t xml:space="preserve">linked to </t>
    </r>
    <r>
      <rPr>
        <b/>
        <u/>
        <sz val="10"/>
        <rFont val="Arial Narrow"/>
        <family val="2"/>
      </rPr>
      <t xml:space="preserve">lighting Circuit </t>
    </r>
  </si>
  <si>
    <r>
      <t xml:space="preserve">1 x Circuits Per Row </t>
    </r>
    <r>
      <rPr>
        <b/>
        <sz val="10"/>
        <rFont val="Arial Narrow"/>
        <family val="2"/>
      </rPr>
      <t xml:space="preserve">linked to </t>
    </r>
    <r>
      <rPr>
        <b/>
        <u/>
        <sz val="10"/>
        <rFont val="Arial Narrow"/>
        <family val="2"/>
      </rPr>
      <t xml:space="preserve">lighting Circuit </t>
    </r>
  </si>
  <si>
    <r>
      <t xml:space="preserve">1 x Circuits Per Room </t>
    </r>
    <r>
      <rPr>
        <b/>
        <sz val="10"/>
        <rFont val="Arial Narrow"/>
        <family val="2"/>
      </rPr>
      <t xml:space="preserve">linked to </t>
    </r>
    <r>
      <rPr>
        <b/>
        <u/>
        <sz val="10"/>
        <rFont val="Arial Narrow"/>
        <family val="2"/>
      </rPr>
      <t xml:space="preserve">lighting Circuit </t>
    </r>
  </si>
  <si>
    <r>
      <t xml:space="preserve">1 x Circuits </t>
    </r>
    <r>
      <rPr>
        <b/>
        <sz val="10"/>
        <rFont val="Arial Narrow"/>
        <family val="2"/>
      </rPr>
      <t xml:space="preserve">linked to </t>
    </r>
    <r>
      <rPr>
        <b/>
        <u/>
        <sz val="10"/>
        <rFont val="Arial Narrow"/>
        <family val="2"/>
      </rPr>
      <t xml:space="preserve">lighting Circuit </t>
    </r>
  </si>
  <si>
    <t xml:space="preserve">1 x Dedicated Circuit </t>
  </si>
  <si>
    <t xml:space="preserve">3M Ultra S800 security film with 3M IPA  (Clear) security film internally to all glazing at entry, auto doors, side panels, highlights and any exposed glazing throughout the tenancy. 
3M Safety S70X (external) on the outer surface. 
 Installation to ensure film is covering to edge of glass, removing glazing rubbers if necessary. 
To include all glazing at entry, auto doors, side panels, highlights and any exposed glazing throughout the tenancy. </t>
  </si>
  <si>
    <t>External motorised heavy duty extruded aluminium Black security shutter. Shutter to cover entry glazing, auto door, highlights, and sidelights. Motor to be wired to a power point adjacent to opening or power feed to switch location. Shutter to be operated via secure key switch mounted externally (Lock it well type). A secret manual override to operate shutter in event of power outage to be included,</t>
  </si>
  <si>
    <t xml:space="preserve">Black security mesh (to Australian standard AS5039-2008 and AS5041-2003) To include all glazing at entry, auto doors, side panels, highlights and any exposed glazing throughout the tenancy. </t>
  </si>
  <si>
    <t xml:space="preserve"> 2 x Dedicated Power Circuit  to 5 x DGPOs</t>
  </si>
  <si>
    <t>1 x  Power Circuit  to DGPO - 1300 high to above Draw</t>
  </si>
  <si>
    <t xml:space="preserve">General power circuits &amp; double GPOs installed throughout the Retail &amp; Dock Areas as indicated on the Electrical Plan.
GPO’s to be installed 300mm above FFL unless indicated on the electrical plan. 
White GPO's installed to White walls, Black GPO's installed Blue walls </t>
  </si>
  <si>
    <t>2 x Dedicated circuit with 2 x DGPO's for the Alarm System</t>
  </si>
  <si>
    <t xml:space="preserve">2 x DGPO with USB &amp; USB -C installed to Kitchen splash back </t>
  </si>
  <si>
    <t xml:space="preserve">Communications equipment Installed no later than 3 weeks prior to handover to Tenant 
Provide the NBN LOC ID for the tenancy </t>
  </si>
  <si>
    <r>
      <rPr>
        <b/>
        <sz val="10"/>
        <rFont val="Arial Narrow"/>
        <family val="2"/>
      </rPr>
      <t>Open Ceiling</t>
    </r>
    <r>
      <rPr>
        <sz val="10"/>
        <rFont val="Arial Narrow"/>
        <family val="2"/>
      </rPr>
      <t xml:space="preserve">
Supply and install Cat 6E Data Cabling for security alarm, CCTV equipment
</t>
    </r>
    <r>
      <rPr>
        <b/>
        <sz val="10"/>
        <rFont val="Arial Narrow"/>
        <family val="2"/>
      </rPr>
      <t xml:space="preserve">1 x Data to Each Camera coiled and ladled - Minimum 24 </t>
    </r>
    <r>
      <rPr>
        <sz val="10"/>
        <rFont val="Arial Narrow"/>
        <family val="2"/>
      </rPr>
      <t xml:space="preserve">
 Pole Mount - to be coiled &amp; terminated at a height specified on markup typically 3500mm
Bulkhead/Horizontal arm mount - to be coiled &amp; terminated within bulkhead ensuring enough length in cable for installation
QTY, Location &amp; mount type to be specified - Average 24 Cameras </t>
    </r>
  </si>
  <si>
    <t xml:space="preserve">Chilled Water Tap </t>
  </si>
  <si>
    <t>Supply &amp; install Chilled Zip water tap into Kitchen  - CT1501-1 ChillTap 140 0.2mic Commercial</t>
  </si>
  <si>
    <t xml:space="preserve">Lighting Design </t>
  </si>
  <si>
    <t xml:space="preserve">Door - If Required </t>
  </si>
  <si>
    <t xml:space="preserve">920mm Clear opening
Manual digital lock Code locks CL410 SS PVD, with internal lever 
Auto Closer 
Door Stop </t>
  </si>
  <si>
    <t xml:space="preserve">920mm Clear opening
Manual digital lock Code locks CL410 SS, internal lever with latch
Auto Closer 
Peep Hole
Door Stop 
Stainless Kicker to internal </t>
  </si>
  <si>
    <t xml:space="preserve">Ceiling 3000mm above finished floor level (FFL).
Suspended Grid ceiling including solid plasterboard tiles installed.
Note Ceiling hangers not visible from the retail area of the tenancy </t>
  </si>
  <si>
    <t>To Tenant's Spec &amp; Layout 
Kitchen cabinetry and splash back 
Top Joinery Colours to suit Brand as per detail 
Single sink with Drainer 
Flick mixer with isolation taps 
Zip Tap -  Chiller Water</t>
  </si>
  <si>
    <t xml:space="preserve">Recessed Entry Matt Internal  - New Slab Only </t>
  </si>
  <si>
    <t>Security Mesh</t>
  </si>
  <si>
    <r>
      <t xml:space="preserve">Open ceiling to minimum </t>
    </r>
    <r>
      <rPr>
        <b/>
        <sz val="10"/>
        <rFont val="Arial Narrow"/>
        <family val="2"/>
      </rPr>
      <t xml:space="preserve">6000mm FFL to underside of Services </t>
    </r>
  </si>
  <si>
    <t xml:space="preserve">Gas Decanting Structure - Civil works </t>
  </si>
  <si>
    <t>All vertical/horizontal wall trays to include covers to full height    
All cable trays lower than 4000mm AFFL throughout the tenancy to include covers.</t>
  </si>
  <si>
    <t xml:space="preserve">Dock Buzzer installed with 2 x (moflash) Bell installed in the BOH Doc &amp; on the back wall in retail area of the tenancy.
A wired Dock Buzzer is required. - 150mm 96DB Bell or similar </t>
  </si>
  <si>
    <r>
      <t xml:space="preserve">Loop Cable From NBN NTD </t>
    </r>
    <r>
      <rPr>
        <b/>
        <sz val="10"/>
        <rFont val="Arial Narrow"/>
        <family val="2"/>
      </rPr>
      <t xml:space="preserve">to Tenant Data Cabinet Location in office </t>
    </r>
    <r>
      <rPr>
        <sz val="10"/>
        <rFont val="Arial Narrow"/>
        <family val="2"/>
      </rPr>
      <t xml:space="preserve">
Terminate to Port 48 Panduit Patch Panel to be terminated in yellow RJ45 keystone jack</t>
    </r>
  </si>
  <si>
    <t>Retail Fishing Rod Area Lighting height</t>
  </si>
  <si>
    <t xml:space="preserve">External Walls to Min 3600H - Open ceiling - Height To match If Datum Line is higher than 3600H up to 4200H
Note Ceiling hangers/bracing not visible from the retail area of the tenancy </t>
  </si>
  <si>
    <t xml:space="preserve">External Walls to Min 3600H - Open ceiling
Walls To match If Datum Line is higher if wall is in the retail space 
Note Ceiling hangers/bracing not visible from the retail area of the tenancy </t>
  </si>
  <si>
    <t>DDA Accessible fitting room door openings shall be minimum 850mm clear with door hardware, privacy snibs to be in accordance AS1428.1. Preferred Lever Latch Spec: Carbine PR6030 Lever Privacy Set (or similar). Single action release. 
Ensure hinged door access panel size is 100mm offset from FFL &amp; 100mm lower offset from wall top plate allow fitting room air flow</t>
  </si>
  <si>
    <t xml:space="preserve">Full Length Silver Mirror with Safety Viny back/ESG rated. Mirror Size 650mm x 1650H, mounted 300mm from FFL. Must be Framed </t>
  </si>
  <si>
    <t xml:space="preserve">Flex shield 350 series PVC Door 2700H x 1800W. 7mm NT PVC Grey to 1400H and then clear to 2700H
include Magnet catches </t>
  </si>
  <si>
    <t xml:space="preserve">Complete the car park line marking, compliant traffic barriers (Armco railing or similar), Powder Coated  BCF Orange PMS151C Dulux Bollards Concrete filled install to the area - Bollards Maximum 1200mm spacing and meet AS Origin Gas Standards. 
If bollards are surfaced mounted - concrete filled, chem set fixing with 25mm plate As per Origin Standards 
Clear Access from tenancy to gas decanting area including any requirements such as ramps, pedestrian crossings </t>
  </si>
  <si>
    <t xml:space="preserve">Engineering &amp; Installation of Footings required for Structure Installation </t>
  </si>
  <si>
    <r>
      <rPr>
        <b/>
        <sz val="10"/>
        <rFont val="Arial Narrow"/>
        <family val="2"/>
      </rPr>
      <t>1 x Double Data</t>
    </r>
    <r>
      <rPr>
        <sz val="10"/>
        <rFont val="Arial Narrow"/>
        <family val="2"/>
      </rPr>
      <t xml:space="preserve"> to Each HDMI Extender NVR, Loop cable From Data Cabinet to Asset Protection Screen/Monitor HDMI Extender Qty to be Spec'd by Asset Protection</t>
    </r>
  </si>
  <si>
    <t>Supply &amp; install 2x clothing hooks &amp; 1650H @ 500mm spacing,  Specification: Concealed Fix Coat Hook Code: P0805 Supplier: Entro (or similar)</t>
  </si>
  <si>
    <t xml:space="preserve">Building to Tenant specification minimum 1 x Sealer coat &amp; 2 coats (Tenant to provide Mock-up)
External surfaces to be pressure cleaned prior to painting 
Dulux Weather shield Low Sheen, Satin Acrylic
Dulux BCF Next Gen Blue” and Dulux BCF Orange
Dulux Contact -Lauren de Graaf  0447 551 962 email: lauren.deGraaf@dulux.com.au  </t>
  </si>
  <si>
    <t xml:space="preserve">Columns &amp; Handrails - Free standing </t>
  </si>
  <si>
    <t xml:space="preserve">Columns on Perimeter Walls </t>
  </si>
  <si>
    <t xml:space="preserve">Dulux BCF Blue Low Sheen </t>
  </si>
  <si>
    <t>Columns to Perimeter walls to match wall colour</t>
  </si>
  <si>
    <t>External Walls</t>
  </si>
  <si>
    <t>Air Tightness</t>
  </si>
  <si>
    <t>HVAC Design Conditions</t>
  </si>
  <si>
    <t>Approved Refrigerants</t>
  </si>
  <si>
    <t>Ductwork and Air Diffusion</t>
  </si>
  <si>
    <t>Services Interface to Alarm</t>
  </si>
  <si>
    <t>Thermographic testing of Electrical Boards</t>
  </si>
  <si>
    <t xml:space="preserve">Base building &amp; Tenant  layout requirements </t>
  </si>
  <si>
    <t>Builders Insurance</t>
  </si>
  <si>
    <t>Provide DtS Compliance report or JV3.</t>
  </si>
  <si>
    <t>1 x DGPO undersink for filtered Chilled water system</t>
  </si>
  <si>
    <t>Building Operations and Maintenance Manual</t>
  </si>
  <si>
    <t xml:space="preserve">Delivery Dock - Access Ground Level </t>
  </si>
  <si>
    <t xml:space="preserve">Delivery Dock - Access Elevated </t>
  </si>
  <si>
    <t xml:space="preserve">Under Slab Plumbing &amp; drainage including Storm Water </t>
  </si>
  <si>
    <t>90mm removable bollards with padlocks spaced at  maximum 1400mm centres to protect the roller door.
Recessed with Cover plates to be used over holes when bollards are removed
Bollards to be no more than 17kg in weight.
Storage bracket to be installed in the dock area with wall protection to store bollards when not in use. 
Bollards to be powder coated Dulux Safety Yellow – (Pantone PMS 7405).</t>
  </si>
  <si>
    <t>150mm precast concrete with stud frame, insulation and plaster, minimum total R-1.4 
		Alternatively insulated sandwich panel is also acceptable. 
Framing to engineers specification.</t>
  </si>
  <si>
    <t>A Colourbond lockable bin enclosure located at the loading dock of the tenancy to house the General and Recycling bins as indicated on the Licenced Areas Plan
Dimensions of the Bin Enclosure are site specific and will need to be discussed with Tenant  for approval prior to installation. 
Minimum sizing - 5400mm L x 2200W x 2000H Double swing Door allowing for 2 x 4.5m³ Bins - Colour Bond Monument  Grey</t>
  </si>
  <si>
    <t>Electrical cabling on cable trays to be installed and terminated safe above the ceiling grid for later connection by others. Locations as indicated on the Electrical Plan.</t>
  </si>
  <si>
    <t>Electrical cabling on cable trays to be installed and terminated safe along roof line for later connection by others. Cabling must be neatly stored out of sight along the purlins/beams. Locations as indicated on the Electrical Plan.</t>
  </si>
  <si>
    <t>Front Counter - Circuits</t>
  </si>
  <si>
    <t>Electrical lighting circuits for an externally illuminated Pylon. 
To be connected to photoelectric cell (PE cell) and analogue 7-day 24-hour time clock                                                
Timer to enable signage after 5pm (subject to PE cell activation), Timer to be set to turn off at 10pm each night. Subject to DA restrictions.</t>
  </si>
  <si>
    <t>Fit out Plumbing / Hydraulic</t>
  </si>
  <si>
    <t>Air Conditioning (General)</t>
  </si>
  <si>
    <t>Air Conditioning system and controls.</t>
  </si>
  <si>
    <t xml:space="preserve">Viridian Glass – Supply and install “Viridian Assault guard Ulta 10” clear glazing and required frames/mullions to the entry of the tenancy. To include all glazing at entry, auto doors, side panels, highlights and any exposed glazing throughout the tenancy. </t>
  </si>
  <si>
    <t>Supply and installation of full-height hoarding around the premises, to meet building regulations, or as part of construction or renovation works. Hoarding to be professionally installed to meet safety standards, local council requirements, and any other applicable regulations.
Supply and install temporary fencing around the external boundaries of the leased premises, if required for security, safety, or compliance with local regulations. Temporary fencing to be erected in accordance with local authority requirements and safety standards.</t>
  </si>
  <si>
    <t>To suit Tenant’s Layout &amp; Landlord to provide disabled access throughout iaw DDA.</t>
  </si>
  <si>
    <t>The Landlord is to provide the necessary mail facilities as required by Australia Post</t>
  </si>
  <si>
    <t>Refer to Communications schedule for the preferred connection specification. The exact specification available to the site is to be determined no less than 6 weeks prior to Handover Date and Tenant advised as soon as possible. Should there be an instance where none of the specifications outlined in the Communications schedule are available, the Landlord must advise the Tenant immediately</t>
  </si>
  <si>
    <t xml:space="preserve">Landlord Requirements </t>
  </si>
  <si>
    <t>Existing to remain, any modifications required by Landlord at Landlord Cost</t>
  </si>
  <si>
    <t>Concrete must be free of all grease, bond breaking agents, oil and other contaminants (note: if concrete is not free of contaminates, grinding to remove such materials will be required so as to prevent interference with bonding with the concrete - costs of such subsequent grinding and priming will be borne by the Landlord).</t>
  </si>
  <si>
    <t xml:space="preserve">Completion of Landlord Works </t>
  </si>
  <si>
    <t xml:space="preserve">The purpose of the Annexure C - Landlord Scope is to define the ownership, division of work, cost allocation, maintenance, etc. for the premises. </t>
  </si>
  <si>
    <t>In case of any discrepancy between the "body of Lease Agreement" and the "Annexure C - Landlord's Scope" in relation to the scope of works the "Demarcation list" shall prevail.</t>
  </si>
  <si>
    <t>Landlord to carry out the above works at the Landlords cost prior to the Tenant taking handover</t>
  </si>
  <si>
    <t>Electrical &amp; Data Conduit Works - Pre Concrete Slab TBC by Tenant</t>
  </si>
  <si>
    <t>To Tenant Spec &amp; Layout (refer plans and supporting documentation when available) - to be compliant with AS1680</t>
  </si>
  <si>
    <t xml:space="preserve">To Tenant Spec &amp; Layout (refer plans and supporting documentation when available) </t>
  </si>
  <si>
    <t xml:space="preserve">Landlord to provide full detailed engineered drawings of proposed mezzanine level 
Floor Structure, Stairs, Handrails, Kick Fall protection 
Carpet or vinyl tiles as agreed with Tenant- Specification TBC with Tenant </t>
  </si>
  <si>
    <t xml:space="preserve">New Dorma automatic doors (as per plan) (Dorma or equivalent) with vision rail at 1.0m fitted with EL-301 door operator. Minimum 1900mm Wide Door opening, 2700mm Door Height with fixed glazing side panels and minimum 600mm highlight above. Must have Framed Sliding Doors. 
New Dorma automatic doors with electric EL-301 door operator to the tenancy entry as indicated the Base Plan
Doors and activation mechanisms to comply with relevant Australian Standards including AS5007, AS1428.1 and the NCC.
Doors to be fitted with:
(A)	1 x LW3541RL1SC Escape Lever Lock, if emergency door adjacent to auto doors. If no emergency door adjacent to auto doors then a push button emergency switch is to be installed. 
(B)	 1 x LWSP3540- LSSC Strike Unit,
(C)	 LIAL515004 Outside spring key switch (Lock It Well),
(D)	 LIAL545021 Inside four position switch (Lock It Well),  Button installed to solid wall
(E)	 External security cover plate fitted over locking mechanism to prevent break in,
(F)	 Weather strips to prevent vermin and water entering the building,
(G)	 Install 75mm (Min) solid Frosted, non-transparent vision strip
(H)	 3M Security Film installed to the inside of the glazing,
(I) Ram Guard Kit (300mm 50mm x 50mm black square tubing with caps installed to Slab)
(J)	 Power connected and commissioning completed 
(k) Crim safe on Front Doors &amp; Glazing - TBC by tenant </t>
  </si>
  <si>
    <t xml:space="preserve">Supply and install an overhead shade structure as indicated on the Licenced Areas, incl engineering certification.
Structure to Tenant Design &amp; Requirements </t>
  </si>
  <si>
    <t>Water supply</t>
  </si>
  <si>
    <t>NCC Part J (Energy efficiency) Compliance Report</t>
  </si>
  <si>
    <t>Prior to Landlord Handover</t>
  </si>
  <si>
    <t>A 12V relay to be installed into the switchboard to enable lighting to come on when alarm systems are activated (relay – P/N OMRMY4NDC12. Base P/N OMPPYFOSAA-D).
12V figure 8 cable to be run from relay to manager office, cable tail to be made safe and left in ceiling above office. (connected by others).</t>
  </si>
  <si>
    <t>Provide approved copy for Tenant records.</t>
  </si>
  <si>
    <t xml:space="preserve">Where Fire Hydrants are to be enclosed in a Cupboard, cupboard to match adjacent wall colour - To be approved by Tenant </t>
  </si>
  <si>
    <t>Generally R-32, R-454, R-290 (Propane) or R-744 (CO2) must be used in all HVAC, DHW and appliances (including fridge/freezers). Other refrigerants may be used by specific Tenant approval only.</t>
  </si>
  <si>
    <t>To Tenant Spec &amp; Layout - to be compliant with AS1680 
120 w LED - APRILLA HIGHBAY LED hung on wire from roof purlins;
Preferred Lighting Supplier - Specialised Lighting Solutions
Installed to account for Tenancy conditions and lighting design. preferred height 5500 to 6000mm above finished floor level (FFL) as indicated on the Lighting Plan.  Heights to be approved by Tenant 
Minimum of 700 lux level, based on fixture layout and racking height (post fixture installation).
Preferred Lighting Supplier - Specialised Lighting Solutions - Mark Cassar 0407 632 392   
mark.cassar@lh.com.au</t>
  </si>
  <si>
    <r>
      <t xml:space="preserve">Minimum 5.5 Metres from FFL to allow for display fishing rods above fixtures - </t>
    </r>
    <r>
      <rPr>
        <sz val="10"/>
        <rFont val="Arial Narrow"/>
        <family val="2"/>
      </rPr>
      <t xml:space="preserve">TBC with Tenant prior to installation </t>
    </r>
  </si>
  <si>
    <t>Final lighting design to be approved by Tenant.</t>
  </si>
  <si>
    <t>For the Retail &amp; Dock areas of the tenancy electrical wiring for lighting circuits shall be configured to enable two operating modes 
- Trading mode and Non -Trading mode.
For Trading mode, the lighting system shall provide a minimum light level of 700 lux.
In Non-trading mode, the lighting system shall provide a minimum lux level of 160 lux (or AS1680 standard equivalent) and approximately every one in three fittings is connected to the non-trading circuit. Final lighting design to be approved by Tenant.</t>
  </si>
  <si>
    <t>Internal Conditions		22°C ± 1.5°C Dry Bulb. Generally 50% RH target (Humidity not controlled).
			Wider deadband (nom. 18-26°C) for energy efficiency used at Tenant’s discretion
Ambient Conditions: 	As per AIRAH DA9 Critical Process
Noise Criteria 		Sales Floors: NC 40
			Storage Areas: NC 50
Zoning			Tenancies must have Air conditioning temperature control specific to that zone 			only (i.e not shared with other tenancies) and for each discrete room.
Load Calculations 		CAMEL or Carrier HAP load calculations must be provided to Tenant for approval
			including all assumptions, and retained with O&amp;M Manuals.
Noise Criteria: NC35 throughout. Loading Dock area NC40.</t>
  </si>
  <si>
    <t>Minimum 30kW Behind the meter rooftop solar system to tenancy.
Inverter and Panels to comply with SRG responsible sourcing requirements to be approved by Tenant prior to procurement. Refer Tenant Solar specification.</t>
  </si>
  <si>
    <t>All works will be done according to Tenant's standards or/and as directed by Tenant's Project Manager in accordance with local legislation</t>
  </si>
  <si>
    <t>The description of the works, quality and material are as defined in accordance with the Tenant brand Architectural drawing package and any specifications and standard guidelines provided by Tenant</t>
  </si>
  <si>
    <t>Cabling conduit</t>
  </si>
  <si>
    <t>Base Building Architect</t>
  </si>
  <si>
    <t>Supply plans in PDF and DWG format. (Plans to include at minimum- site plan, floor plan incl fixtures, elevations, electrical, data  including pylon sign design and location, bin storage and any other licenced areas, tenancy plan to show services locations including FHR's, DB location, amenities details, RCP plan to show internal roof heights, traffic management site plan showing swept paths for delivery trucks.)</t>
  </si>
  <si>
    <t xml:space="preserve">Fit-out Architect </t>
  </si>
  <si>
    <t xml:space="preserve">Base building &amp; Tenant ’s layout/requirements Provide all Plans and equipment specifications. </t>
  </si>
  <si>
    <t xml:space="preserve">Base building &amp; Tenant ’s layout/requirements. Provide all Mechanical Services Plans and equipment specifications. </t>
  </si>
  <si>
    <t>Base building to Tenant ’s layout (if applicable). Provide copies of FER where applicable and Fire systems plans.</t>
  </si>
  <si>
    <t>Provide copies of builders works insurance prior to commencement of LL works</t>
  </si>
  <si>
    <t>Any demo works required to allow construction / fit out to Tennant ’s plans and specifications (incl. but not limited to: internal walls, doors, redundant services, fixtures / fittings, signage) Removal of existing gas systems and appliances.</t>
  </si>
  <si>
    <t xml:space="preserve">Structural works
Civil Works &amp; Foundation works 
Insulation to External Walls &amp; Roof to meet NCC minimum total R-Value for applicable climate zone, insulation to comply with AS/NZS 4859.1
Internal Perimeter Wall linings to be constructed to the underside of Roof </t>
  </si>
  <si>
    <t>sealed road access including to the loading bay/rear Dock, and loading bay hardstand.</t>
  </si>
  <si>
    <t>Road access to site and building</t>
  </si>
  <si>
    <t>''Suitable safe access in accordance with Australian Standards to air conditioning/Solar equipment plant for future service and maintenance requirements - including but not limited to:
Roof access 
Ladder access with security Measures 
Walkways
Anchor points
Edge protection To suit any equipment &amp; Plant requirements in accordance with applicable AS/NZS standards.
Provide installation / test certificates.</t>
  </si>
  <si>
    <t>The retail shopfront areas will be fitted with LED security flood lights on motion sensor with a minimum of 50W (6,000 lumens) on timers during out of hours trade hours (7pm - 5am daily) unit spec to be provided to Tenant for approval prior to installation and confirmed timer hours confirmed prior to final programming.
Colour Temperature: 4000K 
IP65 or higher for weather resistance</t>
  </si>
  <si>
    <t>All wet and dry Fire Services equipment required to obtain compliance for the tenancy including but not limited to hydrants, fire panels, hose reels, sprinklers, extinguishers, alarms, smoke detectors, etc as required to achieve compliance. Design to ensure captures building &amp; Tenant ’s fit out, fixture layout/requirements and any solar generation or battery storage systems.</t>
  </si>
  <si>
    <t>Bump stops installed and appropriate safety markings applied for safety and trip hazards (painted yellow or safety bump stops) prior to Practical Completion.</t>
  </si>
  <si>
    <t>Line Marking to meet Australian standards and to include nonslip aggregate. Prior to Practical Completion.</t>
  </si>
  <si>
    <t>Faces supplied and installed.
Pylon signage to be reviewed &amp; approved by Tenant. Pylon to be illuminated.
Refer BCF Signage Guides for specifications</t>
  </si>
  <si>
    <t>Pylon Structure by Landlord including footings, cladding, Engineering
Faces supplied and installed 
Pylon signage design to be reviewed &amp; approved by Tenant. Pylon to be illuminated.
Refer BCF Signage Guides for specifications</t>
  </si>
  <si>
    <t xml:space="preserve">Provide Disabled Parking bay(s) in accordance with local regulations in an appropriate location to access Tenancy </t>
  </si>
  <si>
    <t>Landlord to provide DA approved Designated area to meet specific exclusion zone requirements such as fire hydrants, electrical sources, open drains and door openings. See Tenant for further requirements.
'Area requires Origin Energy Approval, to meet AS normal area is either 2 car spaces in front of Tenancy or specific designed area adjacent to Tenancy approx. 4mx4m
refer to licensed area plan 
Gas Decanting Area required to be sealed Road or concrete slab - refer Gas Decanting Area requirements sheet</t>
  </si>
  <si>
    <t xml:space="preserve">To suit Tenant ’s requirements &amp; Layout (refer plans and supporting documentation) including BOH Doc Area 
Unit to be completely separate from other tenancies
Height no lower than 6000mm above FFL
HVAC Temperature, and CO2 Sensors to be located at approx. 1800 FFL on internal columns and walls only (not external walls), and located away from sources of heat, dust, Audio Visual, signage etc. 
Balance &amp; Commissioned
Minimum of one (1) year manufacturer’s warranty 
Final ducting plan to be provided to Tenant  for approval                                                                                        Ventilation systems to be designed to NCC and AS 1668.
Mechanical HVAC system to comply with energy efficiency requirements of NCC Section J 2022 Part J6.
Ventilation must have bushfire mode to enable the temporary closure of all outside air intakes. 
Any existing Gas heating systems are to be replaced with electric. </t>
  </si>
  <si>
    <t xml:space="preserve">Rooftop package units, Temper zone econex series or similar. R32 inverter or equivalent.
Fusion Modulair also accepted.
Air conditioning system with high efficiency design including Inverter compressor or digital compressor, Electronically Commutated (EC) plug or multi speed evaporator fan and EC Plug or variable speed supply air fan, Electronic Expansion Valves, final specifications to be approved by Tenant.
Supply and install adjustable dampers connected to a CO2 monitor on the outside air intake for the A/C units servicing the tenancy. CO2 Fresh air control with min 2 x CO2 sensors (averaging). Integrated with PAC with pressure-based spill air including variable speed fan if required
Supply and install air conditioning controller in manager’s office and to include a 7-day 24 hour time clock.
The HVAC system shall have an economy cycle option and be fitted for connection to Tenant building management system. Economy cycle shall be included where required by NCC 2022 Part J6D3 &amp; Table J6D3.
For ducted package units, supply and install fresh air dampers with adjustable position from 0% to 100% to allow for full fresh air economy cycle control. The economy cycle operation shall be able to be control by a BMS where the controllers are to be programmed with standard applications that can be selected in the user interface, via BACnet communication </t>
  </si>
  <si>
    <t>To suit Tenant’s Layout (Min High Star Energy Rating system) Low Noise 
Power supply to unit from EDB , Remote controller
Specification to be Approved by Tenant 
Climate zones 1,2,3 and 7 only.</t>
  </si>
  <si>
    <t xml:space="preserve">To suit Tenant’s Layout (Min High Star Energy Rating &amp; Min 6KW reverse cycle split system)
Fixed rate fresh air integrated with AC run time. </t>
  </si>
  <si>
    <t xml:space="preserve">To suit Tenant’s Layout (Min High Star Energy Rating &amp; Min 2.5 KW reverse cycle split system)
Fixed rate fresh air integrated with AC run time. </t>
  </si>
  <si>
    <t>Mechanical ventilation in accordance with the Building Code of Australia
Fan Grill
Fixed rate exhaust with a timed (adjustable) movement sensor or push button switch installed  
Makeup air to be drawn from conditioned spaces via appropriately sized door grilles, undercuts and/or above-ceiling transfers etc.</t>
  </si>
  <si>
    <t xml:space="preserve">Include Balance and Commissioning, Timer Setup, Warranties, Equipment List, Manuals, Recommended Servicing
Commissioning in accordance with AIRAH DA27. 
Reports to be provided to tenant prior to handover. </t>
  </si>
  <si>
    <t xml:space="preserve">Electrical Distribution board to be Key Lockable, 2 x sets keys to be provided. </t>
  </si>
  <si>
    <t>Thermographic testing to be completed following tenant fit out, prior to opening.</t>
  </si>
  <si>
    <t xml:space="preserve">Install an energy efficient on demand electric hot water system under the sink to provide hot water, including to the toilet hand basin.Stiebel DHCE Series or equivalent
Over flow tray  
Isolation tap 
All new sites or refurbishments are to be all-electric with no gas used for DHW. Any existing Gas heating systems are to be replaced with electric. </t>
  </si>
  <si>
    <t>Provision of high Water Efficiency Rating Scheme (WELS) rated fixtures, fittings and appliances ensuring lower building water demand
Toilets - Minimum 4 Star dual flush WELS rating
Tapware - Minimum 3 Star WELS Rating</t>
  </si>
  <si>
    <t>Lighting controls</t>
  </si>
  <si>
    <t>Supply a Lighting design to achieve minimum lux levels, based on fixture layout and racking height (post fixture installation), joinery and service locations/heights throughout the tenancy.
Landlord responsible to provide final lighting design, heat map and confirmation of compliance to NCC power density requirements for artificial lighting and power  for approval by Tenant. 
Refer Architectural Schedules for fitting types and attached Lighting and controls Specification for Lux levels throughout.</t>
  </si>
  <si>
    <t xml:space="preserve">Exit and Emergency Lighting </t>
  </si>
  <si>
    <t xml:space="preserve">Lighting system shall provide an average light level of 700 lux at FFL after fixtures have been installed </t>
  </si>
  <si>
    <t>Total store lighting intensity shall comply with National Construction Code Section J</t>
  </si>
  <si>
    <r>
      <t>Where there is any Landlord contribution payable, Tenant will pay the Tenant's Contractor di</t>
    </r>
    <r>
      <rPr>
        <sz val="10"/>
        <rFont val="Arial Narrow"/>
        <family val="2"/>
      </rPr>
      <t xml:space="preserve">rectly in accordance with the </t>
    </r>
    <r>
      <rPr>
        <sz val="10"/>
        <color indexed="8"/>
        <rFont val="Arial Narrow"/>
        <family val="2"/>
      </rPr>
      <t xml:space="preserve">Contract Agreement Setout in Milestone payments. The Landlord will pay </t>
    </r>
    <r>
      <rPr>
        <sz val="10"/>
        <rFont val="Arial Narrow"/>
        <family val="2"/>
      </rPr>
      <t>Tenant Directly in Milestones throughout the Project the agreed capped Contribution amount towards the Fit out. The Landlord will not withhold payment to the Tenant and will settle invoice payments within 14 days or receipt of Invoice from the Tenant.</t>
    </r>
  </si>
  <si>
    <t xml:space="preserve">(LL): Landlord </t>
  </si>
  <si>
    <t>Tenancy Floor structure</t>
  </si>
  <si>
    <t>Version 1.0 Dated 22/10/2025</t>
  </si>
  <si>
    <t>Base building &amp; Tenant ’s layout/requirements (delivery truck size minimum 12.5m MRV), refer Delivery requirements sheet v1 of 22/10/2025</t>
  </si>
  <si>
    <t>Arrange all building permits and consents required to complete the works including the final Occupancy Certificate for the Tenancy that includes the Retail fixture layout ready for trade.Provide approved copies for Tenant records.</t>
  </si>
  <si>
    <t>Climate Zones as per NCC Climate Zone map, Refer ABCB for latest update interactive map: https://www.abcb.gov.au/abcb-climate-map</t>
  </si>
  <si>
    <t>For Tenant approval prior to submission.'Provide approved copy for Tenant records.
For existing buidling provide copy of existing DA - Where any changes to existing DA are required then Landlord to seek approvals.</t>
  </si>
  <si>
    <t>For Tenant approval prior to submission. 
Includes any Authority approvals and or Body Corporate. Provide approved copies for Tenant records.</t>
  </si>
  <si>
    <t>To suit Tenant's requirements &amp; Layout (refer plans and supporting documentation) 
Provide a detailed list of all air conditioning equipment servicing the tenancy
Provide Report on existing unit confirming to confirm life span
Mechanical specifications of existing to be provided to Tenant for approval
Unit to be completely separate from other tenancies
height no lower than 6000mm above FFL
Wall sensors to be higher the Fixtures 
Balance &amp; Commission. Generally to AIRAH DA27. Refer detailed checklists to be returned to Tenant prior to handover. 
All existing equipment must have comprehensive commissioning conducted prior to handover as if it were a new installation.
Minimum of one (1) year manufacturer’s warranty 
For any existing equipment retained as part of the new lease, prior to SRG taking occupancy all equipment is to have a comprehensive annual service (refer AIRAH DA19) conducted generally including ductwork and coil cleaning, filter replacement, any relevant lubrication and tensioning and calibration / verification or replacement of all BMS / thermostat control sensors.</t>
  </si>
  <si>
    <r>
      <rPr>
        <sz val="10"/>
        <rFont val="Arial Narrow"/>
        <family val="2"/>
      </rPr>
      <t xml:space="preserve">Existing Airconditioning </t>
    </r>
    <r>
      <rPr>
        <sz val="10"/>
        <color rgb="FFFF0000"/>
        <rFont val="Arial Narrow"/>
        <family val="2"/>
      </rPr>
      <t xml:space="preserve">- </t>
    </r>
    <r>
      <rPr>
        <b/>
        <sz val="10"/>
        <color rgb="FFFF0000"/>
        <rFont val="Arial Narrow"/>
        <family val="2"/>
      </rPr>
      <t>Remove if not Existing system or equipment</t>
    </r>
  </si>
  <si>
    <t>To Tenant  Spec &amp; Layout (refer plans and supporting documentation) To be located in a conditioned space per Tenant plans.
'Install labelling to Data Rack, Switches, EDB, Electrical &amp; Data
Serer Edge 22RU - PART NUMBER: CBN-22RU-66FS</t>
  </si>
  <si>
    <t>Annexure C - Landlord Scope of Works</t>
  </si>
  <si>
    <t>Signed by Landlord:</t>
  </si>
  <si>
    <t>Copies of all Plans, Approvals, Equipment Specifications, manuals, deliverables and Reports as per attached SRG Building O&amp;M Manual requirements.</t>
  </si>
  <si>
    <t xml:space="preserve">Base building requirements incorporating Tenant layout/ requirements. Landlord to supply plans to Tenant in PDF and DWG format. Base Build Plans to include at minimum: 
Site plan, 
floor plans, 
elevations, 
Reflected Ceiling Plan (RCP) to show internal roof / ceiling heights
Electrical &amp; Data, 
Fire Services
Mechanical Services
Hydraulic Services
pylon sign design and location, 
bin storage and any other licenced areas,
traffic management site plan showing swept paths for delivery trucks.
Other plans may be requested to ensure Tenant can complete appropriate layout plans.
 </t>
  </si>
  <si>
    <t>Minimum clearance of 2500 mm in width from the loading bay to the retail dock area
Designed to accommodate pallet access including oversized pallets using a pallet jack. Access to Tenant dock must be covered and well illuminated to AS if truck is not able to load directly to Tenant dock. (Ie path way or loading corridor) 
Where Tenant dock and tenanacy are not adjoining, suitable path of travel with clear access to accomodate oversize pallets using a pallet jack is required.</t>
  </si>
  <si>
    <t xml:space="preserve">The Landlord to supply and install 100 free amps per phase (e.g. excluding mechanical equipment), three phase power supply for Tenant requirements (refer plans and supporting documentation for tenant requirements)
'The Landlord shall provide a separately metered tenancy with CT meters. NMI and meter numbers to be provided to Tenant at least 8 weeks out from PC so electricity account can be set up for transfer from Landlord. </t>
  </si>
  <si>
    <t>Refer Tenant Architectural plans for nominated floor finishes and skirting throughout.</t>
  </si>
  <si>
    <t>All painting to be completed to a commercial standard in accordance with the manufacturer’s instructions.
Surfaces to be suitablely prepared and primed / sealed prior to application.
Dulux Contact -Lauren de Graaf  0447 551 962 email: lauren.deGraaf@dulux.com.au  
All exposed services, grilles, ductwork etc. colours as nominated in Tenant Plans.</t>
  </si>
  <si>
    <t>Installation of Building Management System per SRG BMS Specification</t>
  </si>
  <si>
    <t>Building Management System (BMS)</t>
  </si>
  <si>
    <r>
      <t xml:space="preserve">Any above-roof ductwork to coated with infra red reflective of solar absorbance &lt;0.45 as per roof sheeting. 
</t>
    </r>
    <r>
      <rPr>
        <b/>
        <sz val="10"/>
        <rFont val="Arial Narrow"/>
        <family val="2"/>
      </rPr>
      <t>'To Retail Space:</t>
    </r>
    <r>
      <rPr>
        <sz val="10"/>
        <rFont val="Arial Narrow"/>
        <family val="2"/>
      </rPr>
      <t xml:space="preserve">
 - Galvanised steel rectangular, insulation in accordance with NCC J6D6 and/or internally insulated where required for acoustic performance. 
 - Fabric duct by specific approval only.
 - Proprietary Fusion HVAC also accepted.
Underside diffusers not to be used, side grills / diffusion required.
</t>
    </r>
    <r>
      <rPr>
        <b/>
        <sz val="10"/>
        <rFont val="Arial Narrow"/>
        <family val="2"/>
      </rPr>
      <t>To BOH / Team Room / Offices / Amenities</t>
    </r>
    <r>
      <rPr>
        <sz val="10"/>
        <rFont val="Arial Narrow"/>
        <family val="2"/>
      </rPr>
      <t xml:space="preserve">
 - Galvanised steel rectangular from roof, internally insulated where required for acoustic performance. 
 - R-1.0 flex duct where required. Max length 4m with no joins permitted. Flex duct only permitted above ceilings (not exposed) between duct and air diffusion. Flex duct must be fully extended with all necessary supports to mitigate vibration, movement, airflow constriction and/or leakage. Refer AIRAH Guide 
 - Egg crate grilles for exhaust / return air.
- Makeup / spill air transfers generally via Door grilles. Egg crate with cushion head box and flex for secure spaces (or otherwise as required).
All air diffusion equipment is to be a high-quality reputable name brands such as Holyoake, Fantech, Price Industries, Trox, Smartair or equivalent.
Air ventilation products are to be a high-quality reputable name brands such as Fantech, Systemair, Fanquip, Blauberg or equivalent. </t>
    </r>
  </si>
  <si>
    <t xml:space="preserve">Ground level to permit manual pallet delivery of pallets up to and including 1500kg in weight into tenancy.
No lip &amp; smooth egress Entry Dock                                                                                                                       Access to Tenant dock must be covered and well illuminated to AS/NZS,  if truck is not able to load directly to Tenant dock. (Ie path way or loading corridor) </t>
  </si>
  <si>
    <t xml:space="preserve">Uninsulated slab on grade, other than where specifically required by NCC J4D7
'Concrete slab minimum requirements 5kN/M2 </t>
  </si>
  <si>
    <t xml:space="preserve">Stock storeroom partition wall to be created to underside of purlin with painted gyprock to Tenant specification on the retail side and clear coated 12mm structural ply on storeroom side. </t>
  </si>
  <si>
    <t xml:space="preserve">To Tenant Spec &amp; Layout - to be compliant with AS1680 
To Suspended Image Panels as per Plan </t>
  </si>
  <si>
    <t xml:space="preserve">Motion Sensor - 30 minute intervals 
Minimum of 400 lux is required
36 watt Monaco LED Panelite Light Fittings as indicated on the Lighting Plan.  </t>
  </si>
  <si>
    <t>Version: BCF- VER02.2</t>
  </si>
  <si>
    <t>HANDOVER CHECKLIST</t>
  </si>
  <si>
    <t>REQUIREMENT</t>
  </si>
  <si>
    <t xml:space="preserve">LED Emergency Exit and evacuation lighting in accordance with NCC and AS2293.1. Location of emergency exit and evacuation lighting to take into consideration fixture layout and permitted use.
Provide test switch facilities on distribution boards to comply with AS2293. Wired back to the Tenancy EDB
Provide a completed log book (General Lighting Service or equal).
Exit Lighting: Clevertronics Ultrablade Pro Surface Mount per Tenant Lighting specification.
Emergency Lighting: 
New stores to be provided with the following Non-Maintained Emergency Lighting:
Tiled or Plaster Ceilings	Clevertronics Lifelight Recessed 
High / Exposed Ceilings	Clevertronics Lifelight Surface Mount Warehouse Lens Light
Existing emergency lighting can be retained in store renewals provided:
•	All existing emergency lighting is LED
•	All existing emergency lighting is not configured as “Maintained” </t>
  </si>
  <si>
    <t xml:space="preserve">LED Emergency Exit and evacuation lighting in accordance with AS2293.1. Location of emergency exit and evacuation lighting to take into consideration fixture layout and permitted use.
Exit Lights - Clevertronics Ultrablade Pro Surface Mount
Provide test switch facilities on distribution boards to comply with AS2293. Wired back to the Tenancy EDB
Provide a completed log book (General Lighting Service or equal).
New stores to be provided with the following Non-Maintained Emergency Lighting:
Tiled or Plaster Ceilings - 	Clevertronics Lifelight Recessed 
High / Exposed Ceilings - 	Clevertronics Lifelight Surface Mount Warehouse Lens Light
Existing emergency lighting can be retained provided:
•	All existing emergency lighting is LED
•	All existing emergency lighting is not configured as “Maintained” </t>
  </si>
  <si>
    <t>Prepared By: Greg Dickson</t>
  </si>
  <si>
    <t>SRG Leasing Manager:  Chris Alcock</t>
  </si>
  <si>
    <t>Landlord Contact:  David Gorman</t>
  </si>
  <si>
    <t>EAS Gates</t>
  </si>
  <si>
    <t>1 x data to EAS gates</t>
  </si>
  <si>
    <t>LANDLORD RESPONSE</t>
  </si>
  <si>
    <t>ADDITIONAL TENANT COMMENTS</t>
  </si>
  <si>
    <t>N/A - Existing trading site, expansion utilsiing same delivery access roads.</t>
  </si>
  <si>
    <t>Existing road access - No change</t>
  </si>
  <si>
    <t>Existing Base build structure.</t>
  </si>
  <si>
    <t>Existing Slab - LL to confirm strength.</t>
  </si>
  <si>
    <t>N/A - No slab conduits, all data and electrical from ceiling.</t>
  </si>
  <si>
    <r>
      <t xml:space="preserve">Roof to NCC2022 J4D4
</t>
    </r>
    <r>
      <rPr>
        <strike/>
        <sz val="10"/>
        <rFont val="Arial Narrow"/>
        <family val="2"/>
      </rPr>
      <t xml:space="preserve">•	 Galvanised roof sheeting is not permitted without infrared reflective roof coating in climate zones 1 though 6 to achieve compliance to NCC2022 J4D4.
•	 No skylights are permitted
•	 Roof insulation must extend over BoH zone, even if not otherwise part of conditioned space.
</t>
    </r>
  </si>
  <si>
    <t>Existing Roof to be utilised - Any leaks to be rectified by LL. 
Improvements to comply with NCC2022 J4D4 by LL if required by local authoriteis as part of building approval.</t>
  </si>
  <si>
    <r>
      <rPr>
        <strike/>
        <sz val="10"/>
        <rFont val="Arial Narrow"/>
        <family val="2"/>
      </rPr>
      <t>Clearance height min 5000mm (awning dimensions per approved plans)</t>
    </r>
    <r>
      <rPr>
        <sz val="10"/>
        <rFont val="Arial Narrow"/>
        <family val="2"/>
      </rPr>
      <t xml:space="preserve">
External dock areas will be fitted with LED security flood lights on motion sensor with a minimum of 50W (6,000 lumens) on timers during out of hours trade hours (7pm - 5am daily) unit spec to be provided to tenant for approval prior to installation and confirmed timer hours confirmed prior to final programming.
Colour Temperature: 4000K 
IP65 or higher for weather resistance</t>
    </r>
  </si>
  <si>
    <t>N/A - Existing Elevated dock</t>
  </si>
  <si>
    <r>
      <rPr>
        <strike/>
        <sz val="10"/>
        <rFont val="Arial Narrow"/>
        <family val="2"/>
      </rPr>
      <t>Elevated Loading Dock: Design ramp with a gradient compliant with building codes (maximum 1:14 for accessibility).</t>
    </r>
    <r>
      <rPr>
        <sz val="10"/>
        <rFont val="Arial Narrow"/>
        <family val="2"/>
      </rPr>
      <t xml:space="preserve">
</t>
    </r>
    <r>
      <rPr>
        <strike/>
        <sz val="10"/>
        <rFont val="Arial Narrow"/>
        <family val="2"/>
      </rPr>
      <t>Pallet Delivery Access: Ensure ramp width accommodates pallet jacks and forklifts.</t>
    </r>
    <r>
      <rPr>
        <sz val="10"/>
        <rFont val="Arial Narrow"/>
        <family val="2"/>
      </rPr>
      <t xml:space="preserve">
Weight Capacity:</t>
    </r>
    <r>
      <rPr>
        <strike/>
        <sz val="10"/>
        <rFont val="Arial Narrow"/>
        <family val="2"/>
      </rPr>
      <t xml:space="preserve"> Construct dock and ramp</t>
    </r>
    <r>
      <rPr>
        <sz val="10"/>
        <rFont val="Arial Narrow"/>
        <family val="2"/>
      </rPr>
      <t xml:space="preserve"> to support delivery of pallets up to and including 1500kg in weight into
tenancy.
Safety Features: Install gates, handrails, and edge barriers meeting safety standards (AS/NZS 1657).
Seamless Transition: Ensure no lip or obstruction at entry/exit points; maintain smooth egress.
Durable Surface: Use non-slip, weather-resistant materials for ramp and dock surfaces.
Permits &amp; Compliance: Obtain necessary permits and ensure compliance with local regulations.</t>
    </r>
  </si>
  <si>
    <t>N/A - Loading dock has direct access to BOH receiving.</t>
  </si>
  <si>
    <r>
      <t xml:space="preserve">Entry Minimum 5400mm Wide x 3400mm High 
All glazing to be clear, without tinting or colouring
</t>
    </r>
    <r>
      <rPr>
        <sz val="10"/>
        <rFont val="Arial Narrow"/>
        <family val="2"/>
      </rPr>
      <t xml:space="preserve">Entry doors and fixed glazing installed throughout the tenancy to be clearly marked with a 75mm (Min) solid Frosted, non-transparent, contrasting line across their full width. In accordance with the Building Code of Australia AS1428.1 
Shopfront Swing Doors (if required) to be fitted with 
(A) Full Door Length Striker Plates 
(B) No Door Handle Externally
(C) Weather Strip
</t>
    </r>
    <r>
      <rPr>
        <strike/>
        <sz val="10"/>
        <rFont val="Arial Narrow"/>
        <family val="2"/>
      </rPr>
      <t>As per DtS Glazing &amp; Façade assessment and/or JV3. 
Note: 
•	Generally avoid west-facing glazing where possible.
•	Where glazing not required as part of fitout, blank off glazing with insulated stud wall to external wall requirements. Consider ventilation of cavity and condensation risk in relevant climates.</t>
    </r>
  </si>
  <si>
    <t>N/A - Existing shopfront glazing to be utilised.</t>
  </si>
  <si>
    <t>N/A - By tenant to current BCF tenancy if required.</t>
  </si>
  <si>
    <r>
      <t xml:space="preserve">External Security Shutter - </t>
    </r>
    <r>
      <rPr>
        <b/>
        <strike/>
        <sz val="10"/>
        <color rgb="FFFF0000"/>
        <rFont val="Arial Narrow"/>
        <family val="2"/>
      </rPr>
      <t xml:space="preserve">If required, TBC by Tenant </t>
    </r>
  </si>
  <si>
    <t>N/A - Existing BCF Teanncy entry to be utilised</t>
  </si>
  <si>
    <t>Protect all external glazing and exit doors spaced at maximum 1.4m centres
Bollards to be installed to Edge/corner of Roller Door openings 
Bollards to be 150mm diameter pipe core filled with concrete and rounded top finish
Installed 1200mm above and 700mm below ground level and to include a concrete footing at a minimum depth of 500mm
All non-removable bollards to be Powder Coated  BCF Orange PMS151C</t>
  </si>
  <si>
    <t>Additional bollards required to shopfront to meet requirement. All bollards to front of both tenancies to be painted / powder coated BCF Orange.</t>
  </si>
  <si>
    <t>N/A - Elevated dock, no vehicle access to roller.</t>
  </si>
  <si>
    <t>LL to confirm minimum height to underside of existing services for acceptance by Tenant.</t>
  </si>
  <si>
    <t>Existing Exit and emergency lighting may be reused, reconfigured by LL as required for compliance to Tenant layout. Where additional EEL required this is by LL to suit tenant layout.</t>
  </si>
  <si>
    <t>N/A - Hoses are open, no cupboards required.</t>
  </si>
  <si>
    <t>N/A - Existing tenancy.</t>
  </si>
  <si>
    <r>
      <t xml:space="preserve">General construction methodology to consider best practice air tightness including roof / wall detailing, door seals etc. Blower door testing results is to be provided to Tenant for acceptance prior to handover.
Tests to be completed by qualified professional (ATTMA registered tester or equivalent) in accordance with ATTMA standards 
General Target of 5 m3/hr/m2 or 2.5 ACH* at 50 Pa. 
</t>
    </r>
    <r>
      <rPr>
        <b/>
        <strike/>
        <sz val="10"/>
        <rFont val="Arial Narrow"/>
        <family val="2"/>
      </rPr>
      <t xml:space="preserve">Maximum acceptable rate of 10 m3/hr/m2 </t>
    </r>
    <r>
      <rPr>
        <strike/>
        <sz val="10"/>
        <rFont val="Arial Narrow"/>
        <family val="2"/>
      </rPr>
      <t>or 5 ACH* at 50 Pa. 
Notes:
•	* ACH rate based on 50m x 30m x 5m ceiling, 1,500 sqm typical footprint</t>
    </r>
  </si>
  <si>
    <t>Existing precast external walls. Make good any damage from previous tenant.</t>
  </si>
  <si>
    <t>Existing - as is</t>
  </si>
  <si>
    <r>
      <t xml:space="preserve">Road access suitable for MRV Delivery Vehicle, including driveway crossovers.
Overall length of vehicle including cabin &amp; PTG lowered – 14.1m 
up to average weight of 16.0 tonnes to 24.0 tonnes
Ensure applicable surface to suit trucks, forklift and walkie stacker use
</t>
    </r>
    <r>
      <rPr>
        <b/>
        <strike/>
        <sz val="10"/>
        <rFont val="Arial Narrow"/>
        <family val="2"/>
      </rPr>
      <t>Minimum clearance Width to accommodate Truck 2.5m wide</t>
    </r>
    <r>
      <rPr>
        <strike/>
        <sz val="10"/>
        <rFont val="Arial Narrow"/>
        <family val="2"/>
      </rPr>
      <t xml:space="preserve">
</t>
    </r>
    <r>
      <rPr>
        <b/>
        <strike/>
        <sz val="10"/>
        <rFont val="Arial Narrow"/>
        <family val="2"/>
      </rPr>
      <t xml:space="preserve">Minimum clearance Length of loading bay 15.5m </t>
    </r>
  </si>
  <si>
    <t>No Wet fire. Existing detection to be reconfigured as required for compliance.
Relocate / modify services as required to suit tenant layout.
Central FIP to centre.</t>
  </si>
  <si>
    <t>N/A - No enclosure required, licenced area for bin storage behind tenancy per tenant site layout.</t>
  </si>
  <si>
    <t>Per existing arrangements.</t>
  </si>
  <si>
    <r>
      <t xml:space="preserve">Pylon Signage - </t>
    </r>
    <r>
      <rPr>
        <strike/>
        <u/>
        <sz val="10"/>
        <color rgb="FFFF0000"/>
        <rFont val="Arial Narrow"/>
        <family val="2"/>
      </rPr>
      <t xml:space="preserve">Stand Alone Dedicated </t>
    </r>
    <r>
      <rPr>
        <strike/>
        <sz val="10"/>
        <rFont val="Arial Narrow"/>
        <family val="2"/>
      </rPr>
      <t xml:space="preserve"> </t>
    </r>
  </si>
  <si>
    <t>N/A - No Stand alone pylon.</t>
  </si>
  <si>
    <r>
      <rPr>
        <strike/>
        <sz val="10"/>
        <rFont val="Arial Narrow"/>
        <family val="2"/>
      </rPr>
      <t xml:space="preserve">Existing pylon structures or </t>
    </r>
    <r>
      <rPr>
        <sz val="10"/>
        <rFont val="Arial Narrow"/>
        <family val="2"/>
      </rPr>
      <t xml:space="preserve">signage zone structures to be assessed for sound structural integrity by a qualified engineer, report to be provided to Tenant before lease commencement. </t>
    </r>
  </si>
  <si>
    <r>
      <rPr>
        <strike/>
        <sz val="10"/>
        <rFont val="Arial Narrow"/>
        <family val="2"/>
      </rPr>
      <t xml:space="preserve">Pylon structure and </t>
    </r>
    <r>
      <rPr>
        <sz val="10"/>
        <rFont val="Arial Narrow"/>
        <family val="2"/>
      </rPr>
      <t xml:space="preserve">signage zone structure assessments (If existing) </t>
    </r>
  </si>
  <si>
    <t>N/A - Existing entry to be utilised.</t>
  </si>
  <si>
    <t>N/A - No Area Managers office</t>
  </si>
  <si>
    <t>N/A - Click and collect to have open ceiling</t>
  </si>
  <si>
    <r>
      <t xml:space="preserve">To suit Tenant’s Layout (Min High Star Energy Rating &amp; Min 2.5 KW reverse cycle split system)  </t>
    </r>
    <r>
      <rPr>
        <b/>
        <strike/>
        <u/>
        <sz val="10"/>
        <color rgb="FFFF0000"/>
        <rFont val="Arial Narrow"/>
        <family val="2"/>
      </rPr>
      <t xml:space="preserve">If enclosed Ceiling </t>
    </r>
  </si>
  <si>
    <t>N/A - Not required</t>
  </si>
  <si>
    <r>
      <t>Supply and install 1 x Switchboard, to AS/NZS 61439, with internal busbars, minimum 48 pole E</t>
    </r>
    <r>
      <rPr>
        <b/>
        <strike/>
        <sz val="10"/>
        <rFont val="Arial Narrow"/>
        <family val="2"/>
      </rPr>
      <t>xcluding Mechanical</t>
    </r>
    <r>
      <rPr>
        <strike/>
        <sz val="10"/>
        <rFont val="Arial Narrow"/>
        <family val="2"/>
      </rPr>
      <t xml:space="preserve">, 72 pole pending Mechanical requirements, equipped with Surge and Residual Current Device protection; switchboard to be located as indicated on the Electrical Plan. (refer plans and supporting documentation)
Provide test switch facilities on distribution boards to comply with AS2293
</t>
    </r>
    <r>
      <rPr>
        <b/>
        <strike/>
        <sz val="10"/>
        <rFont val="Arial Narrow"/>
        <family val="2"/>
      </rPr>
      <t xml:space="preserve">Power metering: </t>
    </r>
    <r>
      <rPr>
        <strike/>
        <sz val="10"/>
        <rFont val="Arial Narrow"/>
        <family val="2"/>
      </rPr>
      <t xml:space="preserve">	
Comprehensive Metering (Modbus or BACNET) 
AS 62053-22 (Class 0.5) capable of measuring voltage, current, power factor, active and reactive power, total harmonic distortion, and energy consumption.
•	Tenancy Supply
•	MSSB
•	Solar PV Generation
•	(virtual meter) Tenancy Total usage (before PV offset)
</t>
    </r>
    <r>
      <rPr>
        <b/>
        <strike/>
        <sz val="10"/>
        <rFont val="Arial Narrow"/>
        <family val="2"/>
      </rPr>
      <t>Basic Metering</t>
    </r>
    <r>
      <rPr>
        <strike/>
        <sz val="10"/>
        <rFont val="Arial Narrow"/>
        <family val="2"/>
      </rPr>
      <t xml:space="preserve">
AS/IEC 62053-21 (Class 1) compliant kWh only. 
•	General Power
•	General Lighting
•	DHW
•	Dumb Waiters
•	Escalators
•	Elevators (inc. Goods Lifts, Dock Lifts)
•	EV Charging
•	BoH Electric Walkie Stacker Charging</t>
    </r>
  </si>
  <si>
    <t>N/A - Existing front counter location to be utilised</t>
  </si>
  <si>
    <t>LL to Allow for qty of droppers as indicated - exact locations TBC by tenant following retail plan development.</t>
  </si>
  <si>
    <t>N/A - Existing BCF Tenancy Auto door to be used.</t>
  </si>
  <si>
    <t>N/A - Existing motor and power supply to be utilised.</t>
  </si>
  <si>
    <r>
      <rPr>
        <strike/>
        <sz val="10"/>
        <rFont val="Arial Narrow"/>
        <family val="2"/>
      </rPr>
      <t>Signage lighting circuits to be wired to enable interfaced with Tenant BMS.</t>
    </r>
    <r>
      <rPr>
        <sz val="10"/>
        <rFont val="Arial Narrow"/>
        <family val="2"/>
      </rPr>
      <t xml:space="preserve">
Locations as indicated on the Electrical Plan.
To be connected to photoelectric cell (PE cell) and analogue 7-day 24-hour time clock
Timer to enable signage after 5pm (subject to PE cell activation), Timer to be set to turn off at 10pm each night. Subject to DA restrictions.</t>
    </r>
  </si>
  <si>
    <r>
      <rPr>
        <b/>
        <strike/>
        <sz val="10"/>
        <rFont val="Arial Narrow"/>
        <family val="2"/>
      </rPr>
      <t xml:space="preserve">Grid Ceiling </t>
    </r>
    <r>
      <rPr>
        <strike/>
        <sz val="10"/>
        <rFont val="Arial Narrow"/>
        <family val="2"/>
      </rPr>
      <t xml:space="preserve">
Supply and install Cat 6E Data Cabling for security alarm, CCTV equipment
</t>
    </r>
    <r>
      <rPr>
        <b/>
        <strike/>
        <sz val="10"/>
        <rFont val="Arial Narrow"/>
        <family val="2"/>
      </rPr>
      <t xml:space="preserve">1 x Data to Each Camera coiled and ladled - Minimum 24 </t>
    </r>
    <r>
      <rPr>
        <strike/>
        <sz val="10"/>
        <rFont val="Arial Narrow"/>
        <family val="2"/>
      </rPr>
      <t xml:space="preserve">
 RJ45 - to be terminated into ceiling
QTY, Location &amp; mount type to be specified - Average 24 Cameras </t>
    </r>
  </si>
  <si>
    <t>N/A - Open ceiling</t>
  </si>
  <si>
    <r>
      <t xml:space="preserve">Interface to Lighting circuit </t>
    </r>
    <r>
      <rPr>
        <strike/>
        <sz val="10"/>
        <rFont val="Arial Narrow"/>
        <family val="2"/>
      </rPr>
      <t>/ BMS</t>
    </r>
    <r>
      <rPr>
        <sz val="10"/>
        <rFont val="Arial Narrow"/>
        <family val="2"/>
      </rPr>
      <t xml:space="preserve"> for activation on alarm.
Tenancy Distribution board to be provided with 12V relay to enable Lighting to come on when alarm system is activated (Relay P/N OMRMY4NDC12. BASE P/N OMPPYFOSAA-D) 
12V FIGURE 8 cable to be run from relay to alarm panel. Connected to alarm panel by Tenant security contractor.
Cameras, alarm, keypads etc. will be supplied and installed by Tenant nominated contractor at Tenant cost.
</t>
    </r>
  </si>
  <si>
    <t>Existing service points to be utilised.</t>
  </si>
  <si>
    <r>
      <t xml:space="preserve">To architectural fitout design. Water supply tap for plumbed fridge if noted on kitchen layout plan (Refer plans and supporting documentation)
</t>
    </r>
    <r>
      <rPr>
        <strike/>
        <sz val="10"/>
        <rFont val="Arial Narrow"/>
        <family val="2"/>
      </rPr>
      <t xml:space="preserve">Roof tap point for solar panel cleaning (where Solar installation is applicable) </t>
    </r>
  </si>
  <si>
    <r>
      <t xml:space="preserve">To Tenant Spec &amp; Layout, Light switches are required at Tenancy entry point, confirm with Tenant staff entry point location.
</t>
    </r>
    <r>
      <rPr>
        <strike/>
        <sz val="10"/>
        <rFont val="Arial Narrow"/>
        <family val="2"/>
      </rPr>
      <t>Interface into BMS where nominated.</t>
    </r>
  </si>
  <si>
    <t>LL common area, power by LL.</t>
  </si>
  <si>
    <t>Tenancies to remain on separate switches, switches for whole premises to be adjacent each other per tenant nominated entry point.</t>
  </si>
  <si>
    <r>
      <t>To Tennant 's Layout and engineers specification. Refer Plans.
Perimeter Walls to be Gyprock sheeted to underside of Roof or minimum 6000mm &amp; Insulated 
BoH Partition: 	Stud wall full height, lined both sides</t>
    </r>
    <r>
      <rPr>
        <strike/>
        <sz val="10"/>
        <rFont val="Arial Narrow"/>
        <family val="2"/>
      </rPr>
      <t xml:space="preserve">, with insulation minimum total R-1.4. 
</t>
    </r>
    <r>
      <rPr>
        <sz val="10"/>
        <rFont val="Arial Narrow"/>
        <family val="2"/>
      </rPr>
      <t xml:space="preserve">
InternalPartition : 		Stud wall lined both sides, no insulation unless required for acoustics.
Developer is responsible for ensuring appropriate Fire Separation and HVAC / Smoke Exhaust operation with respect to any inter or intra-tenancy walls. </t>
    </r>
  </si>
  <si>
    <t>N/A - No mezzanine</t>
  </si>
  <si>
    <t>N/A - plasterboard ceiling to Managers office.</t>
  </si>
  <si>
    <t>Door required</t>
  </si>
  <si>
    <t>Existing kitchenette / team room is not large enough. Existing to be demolished and replaced to new BCF specification.
Adjoining existing bathroom partition wall to remain.</t>
  </si>
  <si>
    <t>Keep existing</t>
  </si>
  <si>
    <t>N/A - Existing</t>
  </si>
  <si>
    <t xml:space="preserve">Existing Bathroom to be utilisedis -
To be cleaned
Repaint walls
</t>
  </si>
  <si>
    <t>Utilise existing door, add auto Closer, stops and kicker.
Repaint door</t>
  </si>
  <si>
    <r>
      <rPr>
        <strike/>
        <sz val="10"/>
        <rFont val="Arial Narrow"/>
        <family val="2"/>
      </rPr>
      <t xml:space="preserve">Solid Core </t>
    </r>
    <r>
      <rPr>
        <sz val="10"/>
        <rFont val="Arial Narrow"/>
        <family val="2"/>
      </rPr>
      <t xml:space="preserve">
Toilet lever with latch, Carbine PR6030 Lever Privacy Set
Auto Closer 
Door Stop 
Stainless Kicker to internal</t>
    </r>
  </si>
  <si>
    <t>Existing Bathroom to be utilised - 
To be cleaned
Repaint walls
Keep existing toilet and railings if meets DDA compliance.
Replace fittings and fixtures throughout including basin and mirror.</t>
  </si>
  <si>
    <r>
      <t xml:space="preserve">To Tenant 's Layout storeroom dividing wall to retail area 
Partition wall to be created to underside of purlin with painted gyprock to Tenant specification on the retail side and clear coated 12mm structural ply B/C appearance grade on storeroom side </t>
    </r>
    <r>
      <rPr>
        <strike/>
        <sz val="10"/>
        <rFont val="Arial Narrow"/>
        <family val="2"/>
      </rPr>
      <t>with insulation, minimum total R-1.4.</t>
    </r>
    <r>
      <rPr>
        <sz val="10"/>
        <rFont val="Arial Narrow"/>
        <family val="2"/>
      </rPr>
      <t xml:space="preserve"> (B-Grade finish exposed side)</t>
    </r>
  </si>
  <si>
    <r>
      <t xml:space="preserve">FFL to Datum Line – Dulux BCF Next Gen Blue - Dulux Wash &amp; Wear Low Sheen - Satin Acrylic
Datum Line to Roof/Ceiling Taubman's cotton touch low sheen
•	Datum line 3800mm for sites with lowest roof point between 4000mm to 5000mm 
•	Datum line 4200mm for sites with lowest roof point 5000mm and above 
</t>
    </r>
    <r>
      <rPr>
        <strike/>
        <sz val="10"/>
        <rFont val="Arial Narrow"/>
        <family val="2"/>
      </rPr>
      <t xml:space="preserve">•	Datum line TBC -  Roof below 4000mm or ceiling installed </t>
    </r>
    <r>
      <rPr>
        <sz val="10"/>
        <rFont val="Arial Narrow"/>
        <family val="2"/>
      </rPr>
      <t xml:space="preserve">
All exit doors to be painted to match external livery to comply with building regulations. (30% variation to surrounding wall colour).</t>
    </r>
  </si>
  <si>
    <t>Not required - Keep existing Silver and Blue. Touch up any damged areas to match.</t>
  </si>
  <si>
    <t>LL to also confirm centre signage opportunities in addition to tenancy signage. Tenant to provide tenancy mock up for approval. Approvals by LL, signage supply and install by Tenant.</t>
  </si>
  <si>
    <t>LL to confirm date of construction and Asbestos free.</t>
  </si>
  <si>
    <t>LL to undertake all external painting to both tenancies.</t>
  </si>
  <si>
    <t>Utilise existing adjacent to ramp.</t>
  </si>
  <si>
    <t xml:space="preserve">Current BCF Tenancy entry to be utilised with existing doors.
LL to remove redundant auto doors and enclose opening with glazing to match existing shopfront.
</t>
  </si>
  <si>
    <t>Where click and collect wall adjoins shopfront glasing, walls to be fully framed and sheeted in.</t>
  </si>
  <si>
    <t>Existing electrical supply to tenancy to remain, both tenancies to maintain separate supplies. LL to provide NMI details to new tenancy for roll in by tenant.</t>
  </si>
  <si>
    <t>Existing 42 pole EDB and metering to be utilised.
LL to ensure compliance to AS/NZS 61439
Provide test switch facilities on distribution boards to comply with AS2293.
Remove / relocate breaker panel from IT wall to existing EDB location.</t>
  </si>
  <si>
    <t>By Tenant</t>
  </si>
  <si>
    <t>Remove and Re- use existing LED high bays in BOH area only.
New lighting to retail area to tenant specification and layout.</t>
  </si>
  <si>
    <t>New Team room in existing location per Tenant layout. Existing to be demolished as too small. Re-use existing bathroom wall as applicable.</t>
  </si>
  <si>
    <t>Existing Exit and emergency LED lighting may be reused, reconfigured by LL as required for compliance to Tenant layout. Where additional EEL required this is by LL to suit tenant layout.</t>
  </si>
  <si>
    <t>All lights fed from tenancy EDB to be LED, any non LED to be replaced.</t>
  </si>
  <si>
    <t>Subject to SoW, Tenant to provide plans for retail layout and elevations for signage mock up for inclusion in LL plans and approvals.</t>
  </si>
  <si>
    <t>Existing Awning to be utilised.
Lighting improvements by LL.
Repair and secure any damaged insulation</t>
  </si>
  <si>
    <t>Existing Entry awning and lights to be utilised, exist awning lights are in common area, owned and maintained by LL. Not connected to Tenant EDB. LL to confirm where entry awning lights are fed from.
Repair and secure any damaged insulation</t>
  </si>
  <si>
    <t>Existing Elevated Loading Dock to be utilised.
No Ramp, existing stair access.
LL to confirm weight capacity</t>
  </si>
  <si>
    <t>Existing in slab plumbing and draining service points to be utilised.
LL to cap any unused services.</t>
  </si>
  <si>
    <t>LL to cap any unused services.</t>
  </si>
  <si>
    <t xml:space="preserve">Metal Sheathed Solid Core 
Concealed Hinges
Full Door Length Striker Plates 
3 x Hinge Pin
Panic Bar Locking System - Rivers Model F 4 point locking system (KL system ONLY for desiganted TM entry door, no external entry otherwise)
Peep Hole when designated TM entry/exit point
Fire Exit Signage                                                                                                                                                Weather Seals </t>
  </si>
  <si>
    <r>
      <rPr>
        <strike/>
        <sz val="10"/>
        <rFont val="Arial Narrow"/>
        <family val="2"/>
      </rPr>
      <t xml:space="preserve">Heavy Duty industrial motorised Roller Door - </t>
    </r>
    <r>
      <rPr>
        <b/>
        <strike/>
        <sz val="10"/>
        <rFont val="Arial Narrow"/>
        <family val="2"/>
      </rPr>
      <t>Colour TBC</t>
    </r>
    <r>
      <rPr>
        <strike/>
        <sz val="10"/>
        <rFont val="Arial Narrow"/>
        <family val="2"/>
      </rPr>
      <t xml:space="preserve"> with Tenant (Light Grey) Painted light colour for reduced Solar Absorbance &lt;0.45. Colour to be approved by Tenant.
All roller doors to have flexible foil-faced insulation installed with min. 10 year warranty.
All roller doors must have brush seals to sides / top and rubber/poly seals to bottom.  
Manual Override Chain 
Minimum 3m wide x 3.2m high
</t>
    </r>
    <r>
      <rPr>
        <sz val="10"/>
        <rFont val="Arial Narrow"/>
        <family val="2"/>
      </rPr>
      <t xml:space="preserve">Reinforced base and track and fitted with 2 Xtratec brand floor anchor locks and kink bolts at base of door. (XTRA1A)
Keyed isolator switch to the roller door motor controls - With hinged Warning Sign over Controls 
master key padlock for each floor anchor with common key.
</t>
    </r>
    <r>
      <rPr>
        <strike/>
        <sz val="10"/>
        <rFont val="Arial Narrow"/>
        <family val="2"/>
      </rPr>
      <t>Wind Locks on Roller Door</t>
    </r>
    <r>
      <rPr>
        <sz val="10"/>
        <rFont val="Arial Narrow"/>
        <family val="2"/>
      </rPr>
      <t xml:space="preserve">
</t>
    </r>
    <r>
      <rPr>
        <strike/>
        <sz val="10"/>
        <rFont val="Arial Narrow"/>
        <family val="2"/>
      </rPr>
      <t xml:space="preserve">Additional Floor anchors if door width &gt; 4 metres 1.4metres apart  </t>
    </r>
    <r>
      <rPr>
        <sz val="10"/>
        <rFont val="Arial Narrow"/>
        <family val="2"/>
      </rPr>
      <t xml:space="preserve">                                                                              </t>
    </r>
  </si>
  <si>
    <t>Existing Shopfront glazing. - Tenant will Vinyl external.</t>
  </si>
  <si>
    <t xml:space="preserve">920mm Clear opening
Solid Core door
3 x hinge pins
Manual digital lock Code locks CL425 SS PVD
keyed Mortice lock with internal lever 
Auto Closer 
Peep Hole 
Door Stop </t>
  </si>
  <si>
    <t xml:space="preserve">Polished Concrete - Mechanical Surface Polish
Minimal to light Stone Exposure: No or Minimal stone visibility to resemble salt and pepper look, mechanically polished, not burnished. 
Mechanical Grinding (Level 1 to 2): The surface is ground with bonded abrasives, exposing the stone and refining the finish with each cut of concrete floors surface. 
Satin/Mid-Gloss Finish
Provide P2 Slip Rating &amp; Slip Rating Certificate 
'100mm Black vinyl featheredge skirting
Preferred Contractor - ProGrind - Contact Sal Bellissimo sal@progrind.com.au </t>
  </si>
  <si>
    <t>Existing Ductwork and diffusion to be utilsied within tenancies.
Alterations to suit new tenancy layout by LL and as required for compliance.
Remove redundant ducting where existing rooms are demolished.
Clean tops of ductwork in new tenancy to remove dust and debris.</t>
  </si>
  <si>
    <t>N/A - Current BCF entry to be utilised - Any new Matt by Tenant as part of exist BCF tenancy improvements.</t>
  </si>
  <si>
    <t xml:space="preserve">Replace all existing external exit doors to both tenancies </t>
  </si>
  <si>
    <t xml:space="preserve">N/A - Tenant to apply vinyl to external of glazing
</t>
  </si>
  <si>
    <t>Exist adjoining IT walls are full height.</t>
  </si>
  <si>
    <t>All Security cabling and equipment by Tenant</t>
  </si>
  <si>
    <t>Interface cabling and realy by LL for Lighting circuit</t>
  </si>
  <si>
    <t>Demolish IT wall as per tenant layout. 
Relocate any services running throughout or attached to IT Wall.
Remove existing data cabling in new tenancy back to its supply point.
Remove all obsolete services and cabling from roof space and tenancy walls.
Tenant will demolish current BCF tenancy toilet and team room and
make good floor / wall and cap any services.</t>
  </si>
  <si>
    <r>
      <t xml:space="preserve">Existing Roller and Motor to be utilised.
Additional Floor Anchor Locks x 2 to be installed@ approx 1m spacings
Keyed isolator switch and cover required
</t>
    </r>
    <r>
      <rPr>
        <sz val="10"/>
        <color rgb="FFFF0000"/>
        <rFont val="Arial Narrow"/>
        <family val="2"/>
      </rPr>
      <t xml:space="preserve">
</t>
    </r>
  </si>
  <si>
    <t>Existing raised dock. Repair and repaint handrails as required.
Concrete repairs as required to ensure safe and smooth receiving surface for pallet jacks.</t>
  </si>
  <si>
    <t>Existing communal pylon to be utilsied. LL to confirm additional sigange opportunities for BCF at existing signage zones across tenancy. E.g. external building corners.</t>
  </si>
  <si>
    <t>All Data by Tenant from internal building supply point.</t>
  </si>
  <si>
    <t>Demolish existing IT wall back to where new BOH wall joins. Keep rear section of IT wall for use as BOH wall to new layout. Make good floor and ceiling as required following demolition.</t>
  </si>
  <si>
    <t>Managers office ceiling to be plasterboard to avoid visible hangers from reatil space due to location of office.
Where Office wall adjoins shopfront glazing, walls to be fully framed and sheeted in.</t>
  </si>
  <si>
    <t>2204GD - Tenant to paint the C&amp;C bays, all other carpark works remain LL.</t>
  </si>
  <si>
    <r>
      <t>Date:</t>
    </r>
    <r>
      <rPr>
        <b/>
        <sz val="11"/>
        <color rgb="FF0070C0"/>
        <rFont val="Arial Narrow"/>
        <family val="2"/>
      </rPr>
      <t xml:space="preserve"> 22/04/2026</t>
    </r>
  </si>
  <si>
    <r>
      <t xml:space="preserve">Revision: </t>
    </r>
    <r>
      <rPr>
        <b/>
        <sz val="11"/>
        <color rgb="FF0070C0"/>
        <rFont val="Arial Narrow"/>
        <family val="2"/>
      </rPr>
      <t xml:space="preserve"> 2</t>
    </r>
  </si>
  <si>
    <r>
      <t xml:space="preserve">Make good pavers to front of both tenancies. 
</t>
    </r>
    <r>
      <rPr>
        <sz val="10"/>
        <color rgb="FF0070C0"/>
        <rFont val="Arial Narrow"/>
        <family val="2"/>
      </rPr>
      <t>2204GD - To be completed by LL as part of paver replacement to entire centre, Timing to be agreed.</t>
    </r>
  </si>
  <si>
    <r>
      <t xml:space="preserve">To front of tenancy away from entry doors.
</t>
    </r>
    <r>
      <rPr>
        <sz val="10"/>
        <color rgb="FF0070C0"/>
        <rFont val="Arial Narrow"/>
        <family val="2"/>
      </rPr>
      <t>2204GD - Location to be agreed between parties.</t>
    </r>
  </si>
  <si>
    <r>
      <t xml:space="preserve">Based on age of existing units, replace all rooftop packaged units to both tenancies.
</t>
    </r>
    <r>
      <rPr>
        <sz val="10"/>
        <color rgb="FF0070C0"/>
        <rFont val="Arial Narrow"/>
        <family val="2"/>
      </rPr>
      <t xml:space="preserve">2204GD - Replacement by LL to align with building HVAC replacement.
Timing to be agreed.
LL to provide condition report for tenant review.
</t>
    </r>
    <r>
      <rPr>
        <sz val="10"/>
        <rFont val="Arial Narrow"/>
        <family val="2"/>
      </rPr>
      <t xml:space="preserve">
Modify existing ductwork as required to suit tenant layout.
Clean existing ductwork</t>
    </r>
  </si>
  <si>
    <r>
      <t xml:space="preserve">Replace Rooftop package units, Existing Ductwork and diffusion to be utilsied within tenancies.
</t>
    </r>
    <r>
      <rPr>
        <sz val="10"/>
        <color rgb="FF0070C0"/>
        <rFont val="Arial Narrow"/>
        <family val="2"/>
      </rPr>
      <t xml:space="preserve">2204GD - Replacement by LL to align with building HVAC replacement.
Timing to be agreed.
LL to provide condition report for tenant records.
</t>
    </r>
    <r>
      <rPr>
        <sz val="10"/>
        <rFont val="Arial Narrow"/>
        <family val="2"/>
      </rPr>
      <t xml:space="preserve">
Alterations to suit new tenancy layout by LL and as required for compliance.
Remove redundant ducting where existing rooms are demolished.
Clean tops of ductwork in new tenancy to remove dust and debris.</t>
    </r>
  </si>
  <si>
    <t>2204GD - No solar at this site</t>
  </si>
  <si>
    <t>2204GD - LL to provide surfaces to Tenant cleaned and ready to paint. Painting by Tenant.</t>
  </si>
  <si>
    <t xml:space="preserve">2204GD - Floor finish'Tenant Works. Floor finish to be left as is by Tenant on completion of lease. </t>
  </si>
  <si>
    <t>Replace doors to new tenancy space only</t>
  </si>
  <si>
    <t>Sill pending decision by HN property manager</t>
  </si>
  <si>
    <t>As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</si>
</sst>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2" x14ac:knownFonts="1">
    <font>
      <sz val="11"/>
      <color theme="1"/>
      <name val="Calibri"/>
      <family val="2"/>
      <charset val="238"/>
      <scheme val="minor"/>
    </font>
    <font>
      <sz val="8"/>
      <name val="Arial Narrow"/>
      <family val="2"/>
    </font>
    <font>
      <b/>
      <sz val="8"/>
      <name val="Arial Narrow"/>
      <family val="2"/>
    </font>
    <font>
      <sz val="8"/>
      <color theme="1"/>
      <name val="Arial Narrow"/>
      <family val="2"/>
    </font>
    <font>
      <b/>
      <sz val="10"/>
      <name val="Arial Narrow"/>
      <family val="2"/>
    </font>
    <font>
      <sz val="10"/>
      <name val="Arial Narrow"/>
      <family val="2"/>
    </font>
    <font>
      <sz val="8"/>
      <color rgb="FFFF0000"/>
      <name val="Arial Narrow"/>
      <family val="2"/>
    </font>
    <font>
      <sz val="11"/>
      <name val="Calibri"/>
      <family val="2"/>
      <charset val="238"/>
      <scheme val="minor"/>
    </font>
    <font>
      <sz val="10"/>
      <color theme="1"/>
      <name val="Arial Narrow"/>
      <family val="2"/>
    </font>
    <font>
      <b/>
      <sz val="28"/>
      <name val="Arial Narrow"/>
      <family val="2"/>
    </font>
    <font>
      <b/>
      <sz val="11"/>
      <name val="Arial Narrow"/>
      <family val="2"/>
    </font>
    <font>
      <b/>
      <sz val="10"/>
      <color theme="1"/>
      <name val="Arial Narrow"/>
      <family val="2"/>
    </font>
    <font>
      <sz val="8"/>
      <name val="Calibri"/>
      <family val="2"/>
      <charset val="238"/>
      <scheme val="minor"/>
    </font>
    <font>
      <b/>
      <sz val="10"/>
      <color theme="1"/>
      <name val="Calibri"/>
      <family val="2"/>
      <charset val="238"/>
      <scheme val="minor"/>
    </font>
    <font>
      <b/>
      <sz val="9"/>
      <name val="Arial Narrow"/>
      <family val="2"/>
    </font>
    <font>
      <sz val="10"/>
      <name val="Arial"/>
      <family val="2"/>
    </font>
    <font>
      <sz val="10"/>
      <color indexed="8"/>
      <name val="Arial Narrow"/>
      <family val="2"/>
    </font>
    <font>
      <sz val="10"/>
      <color theme="1"/>
      <name val="Calibri"/>
      <family val="2"/>
      <charset val="238"/>
      <scheme val="minor"/>
    </font>
    <font>
      <b/>
      <sz val="10"/>
      <color theme="0"/>
      <name val="Arial Narrow"/>
      <family val="2"/>
    </font>
    <font>
      <sz val="8"/>
      <color theme="0"/>
      <name val="Arial Narrow"/>
      <family val="2"/>
    </font>
    <font>
      <sz val="10"/>
      <color theme="0"/>
      <name val="Arial Narrow"/>
      <family val="2"/>
    </font>
    <font>
      <b/>
      <sz val="12"/>
      <name val="Arial Narrow"/>
      <family val="2"/>
    </font>
    <font>
      <b/>
      <sz val="10"/>
      <color rgb="FFFF0000"/>
      <name val="Arial Narrow"/>
      <family val="2"/>
    </font>
    <font>
      <b/>
      <u/>
      <sz val="10"/>
      <color rgb="FFFF0000"/>
      <name val="Arial Narrow"/>
      <family val="2"/>
    </font>
    <font>
      <b/>
      <u/>
      <sz val="10"/>
      <name val="Arial Narrow"/>
      <family val="2"/>
    </font>
    <font>
      <sz val="26"/>
      <color theme="1"/>
      <name val="Calibri"/>
      <family val="2"/>
      <charset val="238"/>
      <scheme val="minor"/>
    </font>
    <font>
      <b/>
      <sz val="20"/>
      <color theme="1"/>
      <name val="Calibri"/>
      <family val="2"/>
      <scheme val="minor"/>
    </font>
    <font>
      <b/>
      <u/>
      <sz val="11"/>
      <color theme="1"/>
      <name val="Aptos"/>
      <family val="2"/>
    </font>
    <font>
      <sz val="11"/>
      <color theme="1"/>
      <name val="Aptos"/>
      <family val="2"/>
    </font>
    <font>
      <b/>
      <sz val="11"/>
      <color theme="1"/>
      <name val="Aptos"/>
      <family val="2"/>
    </font>
    <font>
      <b/>
      <sz val="11"/>
      <color theme="1"/>
      <name val="Calibri"/>
      <family val="2"/>
      <charset val="238"/>
      <scheme val="minor"/>
    </font>
    <font>
      <sz val="10"/>
      <color rgb="FFFF0000"/>
      <name val="Arial Narrow"/>
      <family val="2"/>
    </font>
    <font>
      <b/>
      <strike/>
      <sz val="10"/>
      <color theme="1"/>
      <name val="Arial Narrow"/>
      <family val="2"/>
    </font>
    <font>
      <strike/>
      <sz val="10"/>
      <name val="Arial Narrow"/>
      <family val="2"/>
    </font>
    <font>
      <b/>
      <strike/>
      <sz val="10"/>
      <name val="Arial Narrow"/>
      <family val="2"/>
    </font>
    <font>
      <b/>
      <strike/>
      <sz val="10"/>
      <color rgb="FFFF0000"/>
      <name val="Arial Narrow"/>
      <family val="2"/>
    </font>
    <font>
      <strike/>
      <u/>
      <sz val="10"/>
      <color rgb="FFFF0000"/>
      <name val="Arial Narrow"/>
      <family val="2"/>
    </font>
    <font>
      <b/>
      <strike/>
      <u/>
      <sz val="10"/>
      <color rgb="FFFF0000"/>
      <name val="Arial Narrow"/>
      <family val="2"/>
    </font>
    <font>
      <sz val="10"/>
      <color rgb="FF0070C0"/>
      <name val="Arial Narrow"/>
      <family val="2"/>
    </font>
    <font>
      <b/>
      <sz val="11"/>
      <color rgb="FF0070C0"/>
      <name val="Arial Narrow"/>
      <family val="2"/>
    </font>
    <font>
      <b/>
      <strike/>
      <sz val="10"/>
      <color rgb="FF0070C0"/>
      <name val="Arial Narrow"/>
      <family val="2"/>
    </font>
    <font>
      <strike/>
      <sz val="10"/>
      <color rgb="FF0070C0"/>
      <name val="Arial Narrow"/>
      <family val="2"/>
    </font>
  </fonts>
  <fills count="13">
    <fill>
      <patternFill patternType="none"/>
    </fill>
    <fill>
      <patternFill patternType="gray125"/>
    </fill>
    <fill>
      <patternFill patternType="solid">
        <fgColor rgb="FFFFFFCC"/>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indexed="55"/>
        <bgColor indexed="64"/>
      </patternFill>
    </fill>
    <fill>
      <patternFill patternType="solid">
        <fgColor indexed="9"/>
        <bgColor indexed="64"/>
      </patternFill>
    </fill>
    <fill>
      <patternFill patternType="solid">
        <fgColor theme="0" tint="-0.499984740745262"/>
        <bgColor indexed="64"/>
      </patternFill>
    </fill>
    <fill>
      <patternFill patternType="solid">
        <fgColor theme="1"/>
        <bgColor indexed="64"/>
      </patternFill>
    </fill>
    <fill>
      <patternFill patternType="solid">
        <fgColor rgb="FF99FFCC"/>
        <bgColor indexed="64"/>
      </patternFill>
    </fill>
    <fill>
      <patternFill patternType="solid">
        <fgColor theme="0" tint="-0.34998626667073579"/>
        <bgColor indexed="64"/>
      </patternFill>
    </fill>
    <fill>
      <patternFill patternType="solid">
        <fgColor rgb="FFFFFF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indexed="64"/>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theme="0" tint="-0.34998626667073579"/>
      </left>
      <right/>
      <top style="thin">
        <color indexed="64"/>
      </top>
      <bottom style="thin">
        <color theme="0" tint="-0.34998626667073579"/>
      </bottom>
      <diagonal/>
    </border>
    <border>
      <left/>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indexed="64"/>
      </left>
      <right style="thin">
        <color theme="0" tint="-0.34998626667073579"/>
      </right>
      <top style="thin">
        <color indexed="64"/>
      </top>
      <bottom/>
      <diagonal/>
    </border>
    <border>
      <left style="thin">
        <color indexed="64"/>
      </left>
      <right style="thin">
        <color theme="0" tint="-0.34998626667073579"/>
      </right>
      <top/>
      <bottom style="thin">
        <color indexed="64"/>
      </bottom>
      <diagonal/>
    </border>
    <border>
      <left/>
      <right/>
      <top/>
      <bottom style="thin">
        <color theme="0" tint="-0.34998626667073579"/>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theme="0" tint="-0.34998626667073579"/>
      </right>
      <top/>
      <bottom/>
      <diagonal/>
    </border>
    <border>
      <left style="thin">
        <color theme="0" tint="-0.34998626667073579"/>
      </left>
      <right/>
      <top style="thin">
        <color theme="0" tint="-0.34998626667073579"/>
      </top>
      <bottom/>
      <diagonal/>
    </border>
    <border>
      <left/>
      <right/>
      <top style="thin">
        <color indexed="64"/>
      </top>
      <bottom style="thin">
        <color theme="0" tint="-0.34998626667073579"/>
      </bottom>
      <diagonal/>
    </border>
    <border>
      <left/>
      <right/>
      <top style="thin">
        <color theme="0" tint="-0.34998626667073579"/>
      </top>
      <bottom/>
      <diagonal/>
    </border>
  </borders>
  <cellStyleXfs count="2">
    <xf numFmtId="0" fontId="0" fillId="0" borderId="0"/>
    <xf numFmtId="0" fontId="15" fillId="0" borderId="0"/>
  </cellStyleXfs>
  <cellXfs count="249">
    <xf numFmtId="0" fontId="0" fillId="0" borderId="0" xfId="0"/>
    <xf numFmtId="0" fontId="5" fillId="0" borderId="1" xfId="0" applyFont="1" applyBorder="1" applyAlignment="1">
      <alignment vertical="center" wrapText="1"/>
    </xf>
    <xf numFmtId="0" fontId="4" fillId="0" borderId="1" xfId="0" applyFont="1" applyBorder="1" applyAlignment="1">
      <alignment vertical="center" wrapText="1"/>
    </xf>
    <xf numFmtId="0" fontId="4" fillId="9" borderId="1" xfId="0" applyFont="1" applyFill="1" applyBorder="1" applyAlignment="1">
      <alignment horizontal="center" vertical="center" wrapText="1"/>
    </xf>
    <xf numFmtId="0" fontId="18" fillId="9" borderId="1" xfId="0" applyFont="1" applyFill="1" applyBorder="1" applyAlignment="1">
      <alignment vertical="center" wrapText="1"/>
    </xf>
    <xf numFmtId="0" fontId="4" fillId="11"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20" fillId="9" borderId="1" xfId="0" applyFont="1" applyFill="1" applyBorder="1" applyAlignment="1">
      <alignment vertical="center" wrapText="1"/>
    </xf>
    <xf numFmtId="0" fontId="5" fillId="9" borderId="2"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0" borderId="4" xfId="0" applyFont="1" applyBorder="1" applyAlignment="1">
      <alignment vertical="center" wrapText="1"/>
    </xf>
    <xf numFmtId="0" fontId="21" fillId="11" borderId="4" xfId="0" applyFont="1" applyFill="1" applyBorder="1" applyAlignment="1">
      <alignment horizontal="center" vertical="center" wrapText="1"/>
    </xf>
    <xf numFmtId="0" fontId="18" fillId="9" borderId="14" xfId="0" applyFont="1" applyFill="1" applyBorder="1" applyAlignment="1">
      <alignment vertical="center" wrapText="1"/>
    </xf>
    <xf numFmtId="0" fontId="18" fillId="9" borderId="1" xfId="0" applyFont="1" applyFill="1" applyBorder="1" applyAlignment="1">
      <alignment horizontal="left" vertical="center" wrapText="1"/>
    </xf>
    <xf numFmtId="0" fontId="5" fillId="0" borderId="1" xfId="0" quotePrefix="1" applyFont="1" applyBorder="1" applyAlignment="1">
      <alignment vertical="center" wrapText="1"/>
    </xf>
    <xf numFmtId="0" fontId="5" fillId="0" borderId="1" xfId="0" applyFont="1" applyBorder="1" applyAlignment="1">
      <alignment horizontal="right" vertical="center" wrapText="1"/>
    </xf>
    <xf numFmtId="0" fontId="5" fillId="0" borderId="11" xfId="0" applyFont="1" applyBorder="1" applyAlignment="1">
      <alignment horizontal="left" vertical="center" wrapText="1"/>
    </xf>
    <xf numFmtId="0" fontId="20" fillId="9" borderId="1" xfId="0" quotePrefix="1" applyFont="1" applyFill="1" applyBorder="1" applyAlignment="1">
      <alignment vertical="center" wrapText="1"/>
    </xf>
    <xf numFmtId="3" fontId="18" fillId="9" borderId="1" xfId="0" applyNumberFormat="1" applyFont="1" applyFill="1" applyBorder="1" applyAlignment="1">
      <alignment horizontal="center" vertical="center" wrapText="1"/>
    </xf>
    <xf numFmtId="0" fontId="20" fillId="9" borderId="11" xfId="0" applyFont="1" applyFill="1" applyBorder="1" applyAlignment="1">
      <alignment vertical="center" wrapText="1"/>
    </xf>
    <xf numFmtId="2" fontId="4" fillId="0" borderId="1" xfId="0" applyNumberFormat="1" applyFont="1" applyBorder="1" applyAlignment="1">
      <alignment horizontal="center" vertical="center" wrapText="1"/>
    </xf>
    <xf numFmtId="0" fontId="18" fillId="9" borderId="16" xfId="0" applyFont="1" applyFill="1" applyBorder="1" applyAlignment="1">
      <alignment vertical="center" wrapText="1"/>
    </xf>
    <xf numFmtId="0" fontId="18" fillId="9" borderId="11" xfId="0" applyFont="1" applyFill="1" applyBorder="1" applyAlignment="1">
      <alignment vertical="center" wrapText="1"/>
    </xf>
    <xf numFmtId="0" fontId="18" fillId="9" borderId="4" xfId="0" applyFont="1" applyFill="1" applyBorder="1" applyAlignment="1">
      <alignment horizontal="left" vertical="center" wrapText="1"/>
    </xf>
    <xf numFmtId="0" fontId="5" fillId="0" borderId="11" xfId="0" applyFont="1" applyBorder="1" applyAlignment="1">
      <alignment vertical="center" wrapText="1"/>
    </xf>
    <xf numFmtId="0" fontId="25" fillId="0" borderId="0" xfId="0" applyFont="1"/>
    <xf numFmtId="0" fontId="5" fillId="0" borderId="14" xfId="0" applyFont="1" applyBorder="1" applyAlignment="1">
      <alignment horizontal="left" vertical="center" wrapText="1"/>
    </xf>
    <xf numFmtId="0" fontId="26" fillId="0" borderId="0" xfId="0" applyFont="1"/>
    <xf numFmtId="0" fontId="27" fillId="0" borderId="0" xfId="0" applyFont="1" applyAlignment="1">
      <alignment horizontal="left" vertical="center" indent="1"/>
    </xf>
    <xf numFmtId="0" fontId="28" fillId="0" borderId="0" xfId="0" applyFont="1" applyAlignment="1">
      <alignment horizontal="left" vertical="center" indent="2"/>
    </xf>
    <xf numFmtId="0" fontId="28" fillId="12" borderId="0" xfId="0" applyFont="1" applyFill="1" applyAlignment="1">
      <alignment horizontal="left" vertical="center" indent="2"/>
    </xf>
    <xf numFmtId="0" fontId="0" fillId="12" borderId="0" xfId="0" applyFill="1"/>
    <xf numFmtId="0" fontId="28" fillId="0" borderId="0" xfId="0" applyFont="1" applyAlignment="1">
      <alignment vertical="center"/>
    </xf>
    <xf numFmtId="0" fontId="29" fillId="0" borderId="0" xfId="0" applyFont="1" applyAlignment="1">
      <alignment horizontal="left" vertical="center" indent="2"/>
    </xf>
    <xf numFmtId="0" fontId="30" fillId="0" borderId="0" xfId="0" applyFont="1"/>
    <xf numFmtId="0" fontId="2"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3" fillId="0" borderId="1" xfId="0" applyFont="1" applyBorder="1" applyAlignment="1" applyProtection="1">
      <alignment wrapText="1"/>
      <protection locked="0"/>
    </xf>
    <xf numFmtId="0" fontId="3" fillId="9" borderId="1" xfId="0" applyFont="1" applyFill="1" applyBorder="1" applyAlignment="1" applyProtection="1">
      <alignment wrapText="1"/>
      <protection locked="0"/>
    </xf>
    <xf numFmtId="0" fontId="0" fillId="0" borderId="0" xfId="0" applyAlignment="1">
      <alignment wrapText="1"/>
    </xf>
    <xf numFmtId="2" fontId="4" fillId="0" borderId="20"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0" fontId="5" fillId="0" borderId="12" xfId="0" applyFont="1" applyBorder="1" applyAlignment="1">
      <alignment horizontal="left" vertical="center" wrapText="1"/>
    </xf>
    <xf numFmtId="0" fontId="8" fillId="11" borderId="1" xfId="0" applyFont="1" applyFill="1" applyBorder="1" applyAlignment="1" applyProtection="1">
      <alignment horizontal="center" vertical="center" wrapText="1"/>
      <protection locked="0"/>
    </xf>
    <xf numFmtId="0" fontId="5" fillId="0" borderId="1" xfId="0" applyFont="1" applyBorder="1" applyAlignment="1">
      <alignment horizontal="left" vertical="center" wrapText="1"/>
    </xf>
    <xf numFmtId="0" fontId="20" fillId="9" borderId="1" xfId="0" applyFont="1" applyFill="1" applyBorder="1" applyAlignment="1">
      <alignment horizontal="center" vertical="center" wrapText="1"/>
    </xf>
    <xf numFmtId="0" fontId="18" fillId="9" borderId="4"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18" fillId="9" borderId="1" xfId="0" applyFont="1" applyFill="1" applyBorder="1" applyAlignment="1">
      <alignment horizontal="center" vertical="center" wrapText="1"/>
    </xf>
    <xf numFmtId="0" fontId="5" fillId="0" borderId="0" xfId="0" applyFont="1" applyAlignment="1">
      <alignment vertical="center" wrapText="1"/>
    </xf>
    <xf numFmtId="0" fontId="5" fillId="0" borderId="16" xfId="0" applyFont="1" applyBorder="1" applyAlignment="1">
      <alignment horizontal="left" vertical="center" wrapText="1"/>
    </xf>
    <xf numFmtId="0" fontId="7" fillId="0" borderId="0" xfId="0" applyFont="1" applyAlignment="1">
      <alignment wrapText="1"/>
    </xf>
    <xf numFmtId="0" fontId="3" fillId="0" borderId="0" xfId="0" applyFont="1" applyAlignment="1" applyProtection="1">
      <alignment wrapText="1"/>
      <protection locked="0"/>
    </xf>
    <xf numFmtId="1" fontId="18" fillId="9" borderId="1" xfId="0" applyNumberFormat="1" applyFont="1" applyFill="1" applyBorder="1" applyAlignment="1">
      <alignment horizontal="center" vertical="center" wrapText="1"/>
    </xf>
    <xf numFmtId="0" fontId="19" fillId="0" borderId="0" xfId="0" applyFont="1" applyAlignment="1" applyProtection="1">
      <alignment wrapText="1"/>
      <protection locked="0"/>
    </xf>
    <xf numFmtId="0" fontId="8" fillId="0" borderId="1" xfId="0" applyFont="1" applyBorder="1" applyAlignment="1" applyProtection="1">
      <alignment horizontal="center" vertical="center" wrapText="1"/>
      <protection locked="0"/>
    </xf>
    <xf numFmtId="0" fontId="6" fillId="0" borderId="1" xfId="0" applyFont="1" applyBorder="1" applyAlignment="1" applyProtection="1">
      <alignment wrapText="1"/>
      <protection locked="0"/>
    </xf>
    <xf numFmtId="0" fontId="1" fillId="0" borderId="0" xfId="0" applyFont="1" applyAlignment="1" applyProtection="1">
      <alignment wrapText="1"/>
      <protection locked="0"/>
    </xf>
    <xf numFmtId="164" fontId="11" fillId="11" borderId="1" xfId="0" applyNumberFormat="1" applyFont="1" applyFill="1" applyBorder="1" applyAlignment="1">
      <alignment horizontal="center" vertical="center" wrapText="1"/>
    </xf>
    <xf numFmtId="0" fontId="8" fillId="0" borderId="1" xfId="0" applyFont="1" applyBorder="1" applyAlignment="1">
      <alignment horizontal="right" wrapText="1"/>
    </xf>
    <xf numFmtId="0" fontId="8" fillId="0" borderId="1" xfId="0" applyFont="1" applyBorder="1" applyAlignment="1">
      <alignment horizontal="left" vertical="center" wrapText="1"/>
    </xf>
    <xf numFmtId="0" fontId="8" fillId="0" borderId="1" xfId="0" applyFont="1" applyBorder="1" applyAlignment="1">
      <alignment horizontal="right" vertical="center" wrapText="1"/>
    </xf>
    <xf numFmtId="0" fontId="8" fillId="0" borderId="1" xfId="0" applyFont="1" applyBorder="1" applyAlignment="1">
      <alignment horizontal="left" wrapText="1"/>
    </xf>
    <xf numFmtId="0" fontId="18" fillId="9" borderId="1" xfId="0" applyFont="1" applyFill="1" applyBorder="1" applyAlignment="1">
      <alignment wrapText="1"/>
    </xf>
    <xf numFmtId="164" fontId="18" fillId="9" borderId="1" xfId="0" applyNumberFormat="1" applyFont="1" applyFill="1" applyBorder="1" applyAlignment="1">
      <alignment horizontal="center" vertical="center" wrapText="1"/>
    </xf>
    <xf numFmtId="0" fontId="8" fillId="0" borderId="1" xfId="0" applyFont="1" applyBorder="1" applyAlignment="1">
      <alignment vertical="center" wrapText="1"/>
    </xf>
    <xf numFmtId="4" fontId="18" fillId="9" borderId="1" xfId="0" applyNumberFormat="1" applyFont="1" applyFill="1" applyBorder="1" applyAlignment="1">
      <alignment horizontal="center" vertical="center" wrapText="1"/>
    </xf>
    <xf numFmtId="0" fontId="18" fillId="9" borderId="11" xfId="0" applyFont="1" applyFill="1" applyBorder="1" applyAlignment="1">
      <alignment wrapText="1"/>
    </xf>
    <xf numFmtId="0" fontId="18" fillId="9" borderId="14" xfId="0" applyFont="1" applyFill="1" applyBorder="1" applyAlignment="1">
      <alignment wrapText="1"/>
    </xf>
    <xf numFmtId="0" fontId="8" fillId="9" borderId="1" xfId="0" applyFont="1" applyFill="1" applyBorder="1" applyAlignment="1" applyProtection="1">
      <alignment horizontal="center" vertical="center" wrapText="1"/>
      <protection locked="0"/>
    </xf>
    <xf numFmtId="1" fontId="18" fillId="9" borderId="1" xfId="0" applyNumberFormat="1" applyFont="1" applyFill="1" applyBorder="1" applyAlignment="1" applyProtection="1">
      <alignment horizontal="center" vertical="center" wrapText="1"/>
      <protection locked="0"/>
    </xf>
    <xf numFmtId="0" fontId="0" fillId="3" borderId="0" xfId="0" applyFill="1" applyAlignment="1">
      <alignment wrapText="1"/>
    </xf>
    <xf numFmtId="0" fontId="6" fillId="0" borderId="0" xfId="0" applyFont="1" applyAlignment="1" applyProtection="1">
      <alignment vertical="center" wrapText="1"/>
      <protection locked="0"/>
    </xf>
    <xf numFmtId="164" fontId="13" fillId="0" borderId="0" xfId="0" applyNumberFormat="1" applyFont="1" applyAlignment="1">
      <alignment horizontal="center" vertical="center" wrapText="1"/>
    </xf>
    <xf numFmtId="0" fontId="17" fillId="0" borderId="0" xfId="0" applyFont="1" applyAlignment="1">
      <alignment wrapText="1"/>
    </xf>
    <xf numFmtId="0" fontId="0" fillId="0" borderId="0" xfId="0" applyAlignment="1">
      <alignment vertical="top" wrapText="1"/>
    </xf>
    <xf numFmtId="0" fontId="5" fillId="0" borderId="4" xfId="0" applyFont="1" applyBorder="1" applyAlignment="1">
      <alignment horizontal="left" vertical="center" wrapText="1"/>
    </xf>
    <xf numFmtId="0" fontId="31" fillId="0" borderId="27" xfId="0" applyFont="1" applyBorder="1" applyAlignment="1">
      <alignment vertical="center" wrapText="1"/>
    </xf>
    <xf numFmtId="0" fontId="5" fillId="2" borderId="20"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10" borderId="16" xfId="0" applyFont="1" applyFill="1" applyBorder="1" applyAlignment="1">
      <alignment horizontal="center" vertical="center" wrapText="1"/>
    </xf>
    <xf numFmtId="0" fontId="5" fillId="0" borderId="1" xfId="0" quotePrefix="1" applyFont="1" applyBorder="1" applyAlignment="1">
      <alignment horizontal="left" vertical="center" wrapText="1"/>
    </xf>
    <xf numFmtId="0" fontId="20" fillId="9" borderId="1" xfId="0" quotePrefix="1" applyFont="1" applyFill="1" applyBorder="1" applyAlignment="1">
      <alignment horizontal="left" vertical="center" wrapText="1"/>
    </xf>
    <xf numFmtId="4" fontId="11" fillId="0" borderId="20" xfId="0" applyNumberFormat="1" applyFont="1" applyBorder="1" applyAlignment="1">
      <alignment horizontal="center" vertical="center" wrapText="1"/>
    </xf>
    <xf numFmtId="0" fontId="20" fillId="9" borderId="1" xfId="0" applyFont="1" applyFill="1" applyBorder="1" applyAlignment="1">
      <alignment horizontal="left" vertical="center" wrapText="1"/>
    </xf>
    <xf numFmtId="0" fontId="5" fillId="0" borderId="1" xfId="0" applyFont="1" applyBorder="1" applyAlignment="1">
      <alignment horizontal="left" wrapText="1"/>
    </xf>
    <xf numFmtId="0" fontId="10" fillId="5" borderId="2" xfId="0" applyFont="1" applyFill="1" applyBorder="1" applyAlignment="1" applyProtection="1">
      <alignment horizontal="left" vertical="center" wrapText="1"/>
      <protection locked="0"/>
    </xf>
    <xf numFmtId="0" fontId="5" fillId="0" borderId="1" xfId="0" applyFont="1" applyBorder="1" applyAlignment="1">
      <alignment wrapText="1"/>
    </xf>
    <xf numFmtId="0" fontId="8" fillId="0" borderId="1" xfId="0" quotePrefix="1" applyFont="1" applyBorder="1" applyAlignment="1">
      <alignment horizontal="left" vertical="center" wrapText="1"/>
    </xf>
    <xf numFmtId="0" fontId="5" fillId="5" borderId="1" xfId="0" quotePrefix="1" applyFont="1" applyFill="1" applyBorder="1" applyAlignment="1">
      <alignment horizontal="left" vertical="center" wrapText="1"/>
    </xf>
    <xf numFmtId="164" fontId="4" fillId="3" borderId="0" xfId="0" applyNumberFormat="1" applyFont="1" applyFill="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0" borderId="1" xfId="0" applyFont="1" applyBorder="1" applyAlignment="1" applyProtection="1">
      <alignment wrapText="1"/>
      <protection locked="0"/>
    </xf>
    <xf numFmtId="0" fontId="4"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0" fillId="0" borderId="2" xfId="0" applyFont="1" applyBorder="1" applyAlignment="1" applyProtection="1">
      <alignment horizontal="left" vertical="center" wrapText="1"/>
      <protection locked="0"/>
    </xf>
    <xf numFmtId="0" fontId="16" fillId="0" borderId="0" xfId="0" applyFont="1" applyAlignment="1">
      <alignment horizontal="left" vertical="center" wrapText="1"/>
    </xf>
    <xf numFmtId="0" fontId="4" fillId="0" borderId="0" xfId="0" applyFont="1" applyAlignment="1" applyProtection="1">
      <alignment horizontal="left" vertical="center" wrapText="1"/>
      <protection locked="0"/>
    </xf>
    <xf numFmtId="0" fontId="7" fillId="0" borderId="1" xfId="0" applyFont="1" applyBorder="1" applyAlignment="1">
      <alignment wrapText="1"/>
    </xf>
    <xf numFmtId="0" fontId="16" fillId="0" borderId="1" xfId="0" applyFont="1" applyBorder="1" applyAlignment="1">
      <alignment horizontal="left" vertical="center" wrapText="1"/>
    </xf>
    <xf numFmtId="0" fontId="0" fillId="0" borderId="1" xfId="0" applyBorder="1" applyAlignment="1">
      <alignment wrapText="1"/>
    </xf>
    <xf numFmtId="0" fontId="5" fillId="9"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5" fillId="0" borderId="1" xfId="0" quotePrefix="1" applyFont="1" applyBorder="1" applyAlignment="1">
      <alignment horizontal="left" vertical="top" wrapText="1"/>
    </xf>
    <xf numFmtId="0" fontId="18" fillId="9" borderId="1" xfId="0" quotePrefix="1" applyFont="1" applyFill="1" applyBorder="1" applyAlignment="1">
      <alignment horizontal="center" vertical="center" wrapText="1"/>
    </xf>
    <xf numFmtId="0" fontId="24" fillId="0" borderId="1" xfId="0" quotePrefix="1" applyFont="1" applyBorder="1" applyAlignment="1">
      <alignment horizontal="left" vertical="center" wrapText="1"/>
    </xf>
    <xf numFmtId="0" fontId="18" fillId="9" borderId="1" xfId="0" quotePrefix="1" applyFont="1" applyFill="1" applyBorder="1" applyAlignment="1">
      <alignment horizontal="left" vertical="center" wrapText="1"/>
    </xf>
    <xf numFmtId="0" fontId="5" fillId="9" borderId="16" xfId="0" applyFont="1" applyFill="1" applyBorder="1" applyAlignment="1">
      <alignment horizontal="center" vertical="center" wrapText="1"/>
    </xf>
    <xf numFmtId="0" fontId="10" fillId="0" borderId="0" xfId="0" applyFont="1" applyAlignment="1" applyProtection="1">
      <alignment horizontal="left" vertical="center" wrapText="1"/>
      <protection locked="0"/>
    </xf>
    <xf numFmtId="0" fontId="4" fillId="6" borderId="25" xfId="0" applyFont="1" applyFill="1" applyBorder="1" applyAlignment="1">
      <alignment vertical="center" wrapText="1"/>
    </xf>
    <xf numFmtId="0" fontId="5" fillId="8" borderId="4" xfId="0" applyFont="1" applyFill="1" applyBorder="1" applyAlignment="1">
      <alignment vertical="center" wrapText="1"/>
    </xf>
    <xf numFmtId="4" fontId="11" fillId="0" borderId="1" xfId="0" applyNumberFormat="1" applyFont="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4" fontId="32" fillId="0" borderId="1" xfId="0" applyNumberFormat="1" applyFont="1" applyBorder="1" applyAlignment="1">
      <alignment horizontal="center" vertical="center" wrapText="1"/>
    </xf>
    <xf numFmtId="0" fontId="33" fillId="0" borderId="1" xfId="0" applyFont="1" applyBorder="1" applyAlignment="1">
      <alignment vertical="center" wrapText="1"/>
    </xf>
    <xf numFmtId="0" fontId="33" fillId="2" borderId="1" xfId="0" applyFont="1" applyFill="1" applyBorder="1" applyAlignment="1">
      <alignment horizontal="center" vertical="center" wrapText="1"/>
    </xf>
    <xf numFmtId="0" fontId="33" fillId="10" borderId="1" xfId="0" applyFont="1" applyFill="1" applyBorder="1" applyAlignment="1">
      <alignment horizontal="center" vertical="center" wrapText="1"/>
    </xf>
    <xf numFmtId="0" fontId="33" fillId="5" borderId="1" xfId="0" applyFont="1" applyFill="1" applyBorder="1" applyAlignment="1">
      <alignment vertical="center" wrapText="1"/>
    </xf>
    <xf numFmtId="0" fontId="33" fillId="0" borderId="1" xfId="0" applyFont="1" applyBorder="1" applyAlignment="1">
      <alignment horizontal="left" vertical="center" wrapText="1"/>
    </xf>
    <xf numFmtId="0" fontId="33" fillId="0" borderId="4" xfId="0" applyFont="1" applyBorder="1" applyAlignment="1">
      <alignment vertical="center" wrapText="1"/>
    </xf>
    <xf numFmtId="0" fontId="31" fillId="0" borderId="1" xfId="0" quotePrefix="1" applyFont="1" applyBorder="1" applyAlignment="1">
      <alignment horizontal="left" vertical="center" wrapText="1"/>
    </xf>
    <xf numFmtId="0" fontId="31" fillId="2" borderId="1"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38" fillId="0" borderId="1" xfId="0" quotePrefix="1" applyFont="1" applyBorder="1" applyAlignment="1">
      <alignment horizontal="left" vertical="center" wrapText="1"/>
    </xf>
    <xf numFmtId="0" fontId="38" fillId="2" borderId="1" xfId="0" applyFont="1" applyFill="1" applyBorder="1" applyAlignment="1">
      <alignment horizontal="center" vertical="center" wrapText="1"/>
    </xf>
    <xf numFmtId="0" fontId="38" fillId="10" borderId="1" xfId="0" applyFont="1" applyFill="1" applyBorder="1" applyAlignment="1">
      <alignment horizontal="center" vertical="center" wrapText="1"/>
    </xf>
    <xf numFmtId="2" fontId="40" fillId="0" borderId="1" xfId="0" applyNumberFormat="1" applyFont="1" applyBorder="1" applyAlignment="1">
      <alignment horizontal="center" vertical="center" wrapText="1"/>
    </xf>
    <xf numFmtId="0" fontId="41" fillId="0" borderId="1" xfId="0" applyFont="1" applyBorder="1" applyAlignment="1">
      <alignment vertical="center" wrapText="1"/>
    </xf>
    <xf numFmtId="0" fontId="41" fillId="2" borderId="1" xfId="0" applyFont="1" applyFill="1" applyBorder="1" applyAlignment="1">
      <alignment horizontal="center" vertical="center" wrapText="1"/>
    </xf>
    <xf numFmtId="0" fontId="41" fillId="10" borderId="1" xfId="0" applyFont="1" applyFill="1" applyBorder="1" applyAlignment="1">
      <alignment horizontal="center" vertical="center" wrapText="1"/>
    </xf>
    <xf numFmtId="0" fontId="5" fillId="12" borderId="1" xfId="0" quotePrefix="1" applyFont="1" applyFill="1" applyBorder="1" applyAlignment="1">
      <alignment horizontal="left" vertical="center" wrapText="1"/>
    </xf>
    <xf numFmtId="0" fontId="33" fillId="0" borderId="1" xfId="0" quotePrefix="1" applyFont="1" applyBorder="1" applyAlignment="1">
      <alignment horizontal="left" vertical="center" wrapText="1"/>
    </xf>
    <xf numFmtId="0" fontId="33" fillId="0" borderId="2" xfId="0" quotePrefix="1" applyFont="1" applyBorder="1" applyAlignment="1">
      <alignment horizontal="left" vertical="center" wrapText="1"/>
    </xf>
    <xf numFmtId="0" fontId="5" fillId="0" borderId="12" xfId="0" quotePrefix="1" applyFont="1" applyBorder="1" applyAlignment="1">
      <alignment horizontal="left" vertical="center" wrapText="1"/>
    </xf>
    <xf numFmtId="0" fontId="5" fillId="0" borderId="1" xfId="0" quotePrefix="1" applyFont="1" applyBorder="1" applyAlignment="1">
      <alignment horizontal="left" vertical="center" wrapText="1"/>
    </xf>
    <xf numFmtId="0" fontId="5" fillId="0" borderId="2" xfId="0" quotePrefix="1" applyFont="1" applyBorder="1" applyAlignment="1">
      <alignment horizontal="left" vertical="center"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0" borderId="4" xfId="0" quotePrefix="1" applyFont="1" applyBorder="1" applyAlignment="1">
      <alignment horizontal="left" vertical="center" wrapText="1"/>
    </xf>
    <xf numFmtId="0" fontId="18" fillId="9" borderId="4" xfId="0" applyFont="1" applyFill="1" applyBorder="1" applyAlignment="1">
      <alignment horizontal="center" vertical="center" wrapText="1"/>
    </xf>
    <xf numFmtId="0" fontId="33" fillId="0" borderId="4" xfId="0" quotePrefix="1" applyFont="1" applyBorder="1" applyAlignment="1">
      <alignment horizontal="left" vertical="center" wrapText="1"/>
    </xf>
    <xf numFmtId="0" fontId="5" fillId="0" borderId="28" xfId="0" quotePrefix="1" applyFont="1" applyBorder="1" applyAlignment="1">
      <alignment horizontal="left" vertical="center" wrapText="1"/>
    </xf>
    <xf numFmtId="0" fontId="5" fillId="0" borderId="30" xfId="0" quotePrefix="1" applyFont="1" applyBorder="1" applyAlignment="1">
      <alignment horizontal="left" vertical="center" wrapText="1"/>
    </xf>
    <xf numFmtId="0" fontId="20" fillId="9" borderId="18" xfId="0" applyFont="1" applyFill="1" applyBorder="1" applyAlignment="1">
      <alignment horizontal="left" vertical="center" wrapText="1"/>
    </xf>
    <xf numFmtId="0" fontId="20" fillId="9" borderId="29" xfId="0" applyFont="1" applyFill="1" applyBorder="1" applyAlignment="1">
      <alignment horizontal="left" vertical="center" wrapText="1"/>
    </xf>
    <xf numFmtId="0" fontId="4" fillId="11" borderId="4" xfId="0" applyFont="1" applyFill="1" applyBorder="1" applyAlignment="1">
      <alignment horizontal="center" vertical="center" wrapText="1"/>
    </xf>
    <xf numFmtId="0" fontId="5" fillId="7" borderId="26" xfId="0" applyFont="1" applyFill="1" applyBorder="1" applyAlignment="1">
      <alignment horizontal="left" vertical="center" wrapText="1"/>
    </xf>
    <xf numFmtId="0" fontId="5" fillId="7" borderId="4" xfId="0" applyFont="1" applyFill="1" applyBorder="1" applyAlignment="1">
      <alignment horizontal="left" vertical="center" wrapText="1"/>
    </xf>
    <xf numFmtId="0" fontId="5" fillId="0" borderId="1" xfId="0" applyFont="1" applyBorder="1" applyAlignment="1">
      <alignment horizontal="left" vertical="center" wrapText="1"/>
    </xf>
    <xf numFmtId="0" fontId="5" fillId="11"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5" fillId="0" borderId="1" xfId="0" applyFont="1" applyBorder="1" applyAlignment="1">
      <alignment horizontal="left" wrapText="1"/>
    </xf>
    <xf numFmtId="0" fontId="5" fillId="0" borderId="2" xfId="0" applyFont="1" applyBorder="1" applyAlignment="1">
      <alignment horizontal="left" wrapText="1"/>
    </xf>
    <xf numFmtId="0" fontId="5" fillId="5" borderId="1" xfId="0" quotePrefix="1" applyFont="1" applyFill="1" applyBorder="1" applyAlignment="1">
      <alignment horizontal="left" vertical="center" wrapText="1"/>
    </xf>
    <xf numFmtId="0" fontId="5" fillId="5" borderId="2" xfId="0" quotePrefix="1" applyFont="1" applyFill="1" applyBorder="1" applyAlignment="1">
      <alignment horizontal="left" vertical="center" wrapText="1"/>
    </xf>
    <xf numFmtId="0" fontId="5" fillId="0" borderId="20" xfId="0" applyFont="1" applyBorder="1" applyAlignment="1">
      <alignment horizontal="left" vertical="center" wrapText="1"/>
    </xf>
    <xf numFmtId="0" fontId="5" fillId="0" borderId="16" xfId="0" applyFont="1" applyBorder="1" applyAlignment="1">
      <alignment horizontal="left" vertical="center" wrapText="1"/>
    </xf>
    <xf numFmtId="4" fontId="11" fillId="0" borderId="20" xfId="0" applyNumberFormat="1" applyFont="1" applyBorder="1" applyAlignment="1">
      <alignment horizontal="center" vertical="center" wrapText="1"/>
    </xf>
    <xf numFmtId="4" fontId="11" fillId="0" borderId="16" xfId="0" applyNumberFormat="1" applyFont="1" applyBorder="1" applyAlignment="1">
      <alignment horizontal="center" vertical="center" wrapText="1"/>
    </xf>
    <xf numFmtId="0" fontId="18" fillId="9" borderId="2" xfId="0" applyFont="1" applyFill="1" applyBorder="1" applyAlignment="1">
      <alignment horizontal="center" vertical="center" wrapText="1"/>
    </xf>
    <xf numFmtId="0" fontId="18" fillId="9" borderId="3" xfId="0" applyFont="1" applyFill="1" applyBorder="1" applyAlignment="1">
      <alignment horizontal="center" vertical="center" wrapText="1"/>
    </xf>
    <xf numFmtId="0" fontId="33" fillId="5" borderId="1" xfId="0" quotePrefix="1" applyFont="1" applyFill="1" applyBorder="1" applyAlignment="1">
      <alignment horizontal="left" vertical="center" wrapText="1"/>
    </xf>
    <xf numFmtId="0" fontId="33" fillId="5" borderId="2" xfId="0" quotePrefix="1" applyFont="1" applyFill="1" applyBorder="1" applyAlignment="1">
      <alignment horizontal="left" vertical="center" wrapText="1"/>
    </xf>
    <xf numFmtId="0" fontId="2" fillId="0" borderId="0" xfId="0" applyFont="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5" fillId="0" borderId="10" xfId="0" quotePrefix="1" applyFont="1" applyBorder="1" applyAlignment="1">
      <alignment horizontal="left" vertical="center" wrapText="1"/>
    </xf>
    <xf numFmtId="0" fontId="5" fillId="0" borderId="19" xfId="0" quotePrefix="1" applyFont="1" applyBorder="1" applyAlignment="1">
      <alignment horizontal="left" vertical="center" wrapText="1"/>
    </xf>
    <xf numFmtId="0" fontId="4" fillId="4" borderId="15" xfId="0" applyFont="1" applyFill="1" applyBorder="1" applyAlignment="1">
      <alignment horizontal="center" vertical="center" wrapText="1"/>
    </xf>
    <xf numFmtId="0" fontId="33" fillId="0" borderId="2" xfId="0" applyFont="1" applyBorder="1" applyAlignment="1">
      <alignment horizontal="left" vertical="center" wrapText="1"/>
    </xf>
    <xf numFmtId="0" fontId="33" fillId="0" borderId="4" xfId="0" applyFont="1" applyBorder="1" applyAlignment="1">
      <alignment horizontal="left" vertical="center" wrapText="1"/>
    </xf>
    <xf numFmtId="0" fontId="5" fillId="0" borderId="8" xfId="0" quotePrefix="1" applyFont="1" applyBorder="1" applyAlignment="1">
      <alignment horizontal="left" vertical="center" wrapText="1"/>
    </xf>
    <xf numFmtId="0" fontId="20" fillId="9" borderId="1" xfId="0" quotePrefix="1" applyFont="1" applyFill="1" applyBorder="1" applyAlignment="1">
      <alignment horizontal="left" vertical="center" wrapText="1"/>
    </xf>
    <xf numFmtId="0" fontId="20" fillId="9" borderId="2" xfId="0" quotePrefix="1" applyFont="1" applyFill="1" applyBorder="1" applyAlignment="1">
      <alignment horizontal="left" vertical="center" wrapText="1"/>
    </xf>
    <xf numFmtId="0" fontId="5" fillId="0" borderId="2" xfId="0" quotePrefix="1" applyFont="1" applyBorder="1" applyAlignment="1">
      <alignment horizontal="left" vertical="top" wrapText="1"/>
    </xf>
    <xf numFmtId="0" fontId="5" fillId="0" borderId="4" xfId="0" quotePrefix="1" applyFont="1" applyBorder="1" applyAlignment="1">
      <alignment horizontal="left" vertical="top" wrapText="1"/>
    </xf>
    <xf numFmtId="0" fontId="1" fillId="7" borderId="26" xfId="0" applyFont="1" applyFill="1" applyBorder="1" applyAlignment="1" applyProtection="1">
      <alignment horizontal="left" vertical="center" wrapText="1"/>
      <protection locked="0"/>
    </xf>
    <xf numFmtId="0" fontId="1" fillId="7" borderId="4" xfId="0" applyFont="1" applyFill="1" applyBorder="1" applyAlignment="1" applyProtection="1">
      <alignment horizontal="left" vertical="center" wrapText="1"/>
      <protection locked="0"/>
    </xf>
    <xf numFmtId="164" fontId="4" fillId="3" borderId="17" xfId="0" applyNumberFormat="1" applyFont="1" applyFill="1" applyBorder="1" applyAlignment="1" applyProtection="1">
      <alignment horizontal="center" vertical="center" wrapText="1"/>
      <protection locked="0"/>
    </xf>
    <xf numFmtId="164" fontId="4" fillId="3" borderId="6" xfId="0" applyNumberFormat="1" applyFont="1" applyFill="1" applyBorder="1" applyAlignment="1" applyProtection="1">
      <alignment horizontal="center" vertical="center" wrapText="1"/>
      <protection locked="0"/>
    </xf>
    <xf numFmtId="164" fontId="4" fillId="3" borderId="0" xfId="0" applyNumberFormat="1" applyFont="1" applyFill="1" applyAlignment="1" applyProtection="1">
      <alignment horizontal="center" vertical="center" wrapText="1"/>
      <protection locked="0"/>
    </xf>
    <xf numFmtId="164" fontId="4" fillId="3" borderId="7" xfId="0" applyNumberFormat="1" applyFont="1" applyFill="1" applyBorder="1" applyAlignment="1" applyProtection="1">
      <alignment horizontal="center" vertical="center" wrapText="1"/>
      <protection locked="0"/>
    </xf>
    <xf numFmtId="0" fontId="18" fillId="9" borderId="1" xfId="0" applyFont="1" applyFill="1" applyBorder="1" applyAlignment="1">
      <alignment horizontal="center" vertical="center" wrapText="1"/>
    </xf>
    <xf numFmtId="0" fontId="41" fillId="0" borderId="2" xfId="0" quotePrefix="1" applyFont="1" applyBorder="1" applyAlignment="1">
      <alignment horizontal="left" vertical="center" wrapText="1"/>
    </xf>
    <xf numFmtId="0" fontId="41" fillId="0" borderId="4" xfId="0" quotePrefix="1" applyFont="1" applyBorder="1" applyAlignment="1">
      <alignment horizontal="left" vertical="center" wrapText="1"/>
    </xf>
    <xf numFmtId="0" fontId="4" fillId="6" borderId="24" xfId="0" applyFont="1" applyFill="1" applyBorder="1" applyAlignment="1">
      <alignment horizontal="left" vertical="center" wrapText="1"/>
    </xf>
    <xf numFmtId="0" fontId="4" fillId="6" borderId="25" xfId="0" applyFont="1" applyFill="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8" fillId="9" borderId="13" xfId="0" quotePrefix="1" applyFont="1" applyFill="1" applyBorder="1" applyAlignment="1">
      <alignment horizontal="left" vertical="center" wrapText="1"/>
    </xf>
    <xf numFmtId="0" fontId="18" fillId="9" borderId="23" xfId="0" quotePrefix="1" applyFont="1" applyFill="1" applyBorder="1" applyAlignment="1">
      <alignment horizontal="left" vertical="center" wrapText="1"/>
    </xf>
    <xf numFmtId="0" fontId="5" fillId="8" borderId="26" xfId="0" applyFont="1" applyFill="1" applyBorder="1" applyAlignment="1">
      <alignment horizontal="left" vertical="center" wrapText="1"/>
    </xf>
    <xf numFmtId="0" fontId="5" fillId="8" borderId="4" xfId="0" applyFont="1" applyFill="1" applyBorder="1" applyAlignment="1">
      <alignment horizontal="left" vertical="center" wrapText="1"/>
    </xf>
    <xf numFmtId="0" fontId="4" fillId="6" borderId="26" xfId="0" applyFont="1" applyFill="1" applyBorder="1" applyAlignment="1" applyProtection="1">
      <alignment horizontal="left" vertical="center" wrapText="1"/>
      <protection locked="0"/>
    </xf>
    <xf numFmtId="0" fontId="4" fillId="6" borderId="4" xfId="0" applyFont="1" applyFill="1" applyBorder="1" applyAlignment="1" applyProtection="1">
      <alignment horizontal="left" vertical="center" wrapText="1"/>
      <protection locked="0"/>
    </xf>
    <xf numFmtId="4" fontId="11" fillId="0" borderId="1" xfId="0" applyNumberFormat="1" applyFont="1" applyBorder="1" applyAlignment="1">
      <alignment horizontal="center" vertical="center" wrapText="1"/>
    </xf>
    <xf numFmtId="0" fontId="5" fillId="0" borderId="2" xfId="0" applyFont="1" applyBorder="1" applyAlignment="1">
      <alignment horizontal="left" vertical="center" wrapText="1"/>
    </xf>
    <xf numFmtId="0" fontId="20" fillId="9" borderId="16"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4" xfId="0" applyFont="1" applyFill="1" applyBorder="1" applyAlignment="1">
      <alignment horizontal="center" vertical="center" wrapText="1"/>
    </xf>
    <xf numFmtId="0" fontId="5" fillId="0" borderId="3" xfId="0" quotePrefix="1" applyFont="1" applyBorder="1" applyAlignment="1">
      <alignment horizontal="left" vertical="center" wrapText="1"/>
    </xf>
    <xf numFmtId="0" fontId="23" fillId="0" borderId="21" xfId="0" applyFont="1" applyBorder="1" applyAlignment="1">
      <alignment horizontal="left" vertical="center" wrapText="1"/>
    </xf>
    <xf numFmtId="0" fontId="5" fillId="0" borderId="22" xfId="0" applyFont="1" applyBorder="1" applyAlignment="1">
      <alignment horizontal="left" vertical="center" wrapText="1"/>
    </xf>
    <xf numFmtId="0" fontId="8" fillId="0" borderId="1" xfId="0" quotePrefix="1" applyFont="1" applyBorder="1" applyAlignment="1">
      <alignment horizontal="left" vertical="center" wrapText="1"/>
    </xf>
    <xf numFmtId="0" fontId="8" fillId="0" borderId="2" xfId="0" quotePrefix="1" applyFont="1" applyBorder="1" applyAlignment="1">
      <alignment horizontal="left" vertical="center" wrapText="1"/>
    </xf>
    <xf numFmtId="0" fontId="18" fillId="9" borderId="4" xfId="0" quotePrefix="1" applyFont="1" applyFill="1" applyBorder="1" applyAlignment="1">
      <alignment horizontal="left" vertical="center" wrapText="1"/>
    </xf>
    <xf numFmtId="0" fontId="5" fillId="0" borderId="9" xfId="0" quotePrefix="1" applyFont="1" applyBorder="1" applyAlignment="1">
      <alignment horizontal="left" vertical="center" wrapText="1"/>
    </xf>
    <xf numFmtId="0" fontId="5" fillId="0" borderId="13" xfId="0" quotePrefix="1" applyFont="1" applyBorder="1" applyAlignment="1">
      <alignment horizontal="left" vertical="center" wrapText="1"/>
    </xf>
    <xf numFmtId="0" fontId="18" fillId="9" borderId="10" xfId="0" quotePrefix="1" applyFont="1" applyFill="1" applyBorder="1" applyAlignment="1">
      <alignment horizontal="left" vertical="center" wrapText="1"/>
    </xf>
    <xf numFmtId="0" fontId="18" fillId="9" borderId="19" xfId="0" quotePrefix="1" applyFont="1" applyFill="1" applyBorder="1" applyAlignment="1">
      <alignment horizontal="left" vertical="center" wrapText="1"/>
    </xf>
    <xf numFmtId="0" fontId="5" fillId="0" borderId="1" xfId="0" quotePrefix="1" applyFont="1" applyBorder="1" applyAlignment="1">
      <alignment wrapText="1"/>
    </xf>
    <xf numFmtId="0" fontId="5" fillId="0" borderId="2" xfId="0" applyFont="1" applyBorder="1" applyAlignment="1">
      <alignment wrapText="1"/>
    </xf>
    <xf numFmtId="0" fontId="5" fillId="0" borderId="15" xfId="0" applyFont="1" applyBorder="1" applyAlignment="1">
      <alignment horizontal="left" vertical="center" wrapText="1"/>
    </xf>
    <xf numFmtId="0" fontId="2" fillId="4" borderId="0" xfId="0" applyFont="1" applyFill="1" applyAlignment="1" applyProtection="1">
      <alignment horizontal="center" vertical="center" wrapText="1"/>
      <protection locked="0"/>
    </xf>
    <xf numFmtId="0" fontId="9" fillId="4" borderId="2" xfId="0" applyFont="1" applyFill="1" applyBorder="1" applyAlignment="1" applyProtection="1">
      <alignment horizontal="center" vertical="center" wrapText="1"/>
      <protection locked="0"/>
    </xf>
    <xf numFmtId="0" fontId="9" fillId="4" borderId="4" xfId="0" applyFont="1" applyFill="1" applyBorder="1" applyAlignment="1" applyProtection="1">
      <alignment horizontal="center" vertical="center" wrapText="1"/>
      <protection locked="0"/>
    </xf>
    <xf numFmtId="0" fontId="10" fillId="5" borderId="2" xfId="0" applyFont="1" applyFill="1" applyBorder="1" applyAlignment="1" applyProtection="1">
      <alignment horizontal="left" vertical="center" wrapText="1"/>
      <protection locked="0"/>
    </xf>
    <xf numFmtId="0" fontId="10" fillId="5" borderId="4" xfId="0" applyFont="1" applyFill="1" applyBorder="1" applyAlignment="1" applyProtection="1">
      <alignment horizontal="left" vertical="center" wrapText="1"/>
      <protection locked="0"/>
    </xf>
    <xf numFmtId="0" fontId="10" fillId="5" borderId="3" xfId="0" applyFont="1" applyFill="1" applyBorder="1" applyAlignment="1" applyProtection="1">
      <alignment horizontal="left" vertical="center" wrapText="1"/>
      <protection locked="0"/>
    </xf>
    <xf numFmtId="0" fontId="18" fillId="9" borderId="16" xfId="0" applyFont="1" applyFill="1" applyBorder="1" applyAlignment="1" applyProtection="1">
      <alignment horizontal="center" vertical="center" wrapText="1"/>
      <protection locked="0"/>
    </xf>
    <xf numFmtId="4" fontId="11" fillId="0" borderId="15" xfId="0" applyNumberFormat="1" applyFont="1" applyBorder="1" applyAlignment="1">
      <alignment horizontal="center" vertical="center" wrapText="1"/>
    </xf>
    <xf numFmtId="0" fontId="20" fillId="9" borderId="9" xfId="0" quotePrefix="1" applyFont="1" applyFill="1" applyBorder="1" applyAlignment="1">
      <alignment horizontal="left" vertical="center" wrapText="1"/>
    </xf>
    <xf numFmtId="0" fontId="20" fillId="9" borderId="13" xfId="0" quotePrefix="1"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2" xfId="0" applyFont="1" applyFill="1" applyBorder="1" applyAlignment="1">
      <alignment horizontal="left"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10" borderId="2" xfId="0" applyFont="1" applyFill="1" applyBorder="1" applyAlignment="1">
      <alignment horizontal="center" vertical="center" wrapText="1"/>
    </xf>
    <xf numFmtId="0" fontId="14" fillId="10"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9" borderId="1" xfId="0" applyFont="1" applyFill="1" applyBorder="1" applyAlignment="1">
      <alignment horizontal="center" vertical="center" wrapText="1"/>
    </xf>
    <xf numFmtId="0" fontId="18" fillId="9" borderId="4" xfId="0" quotePrefix="1" applyFont="1" applyFill="1" applyBorder="1" applyAlignment="1">
      <alignment horizontal="center" vertical="center" wrapText="1"/>
    </xf>
    <xf numFmtId="0" fontId="24" fillId="0" borderId="18" xfId="0" quotePrefix="1" applyFont="1" applyBorder="1" applyAlignment="1">
      <alignment horizontal="left" vertical="center" wrapText="1"/>
    </xf>
    <xf numFmtId="0" fontId="24" fillId="0" borderId="29" xfId="0" quotePrefix="1" applyFont="1" applyBorder="1" applyAlignment="1">
      <alignment horizontal="left" vertical="center" wrapText="1"/>
    </xf>
    <xf numFmtId="0" fontId="5" fillId="0" borderId="18" xfId="0" quotePrefix="1" applyFont="1" applyBorder="1" applyAlignment="1">
      <alignment horizontal="left" vertical="center" wrapText="1"/>
    </xf>
    <xf numFmtId="0" fontId="5" fillId="0" borderId="29" xfId="0" quotePrefix="1" applyFont="1" applyBorder="1" applyAlignment="1">
      <alignment horizontal="left" vertical="center" wrapText="1"/>
    </xf>
    <xf numFmtId="0" fontId="18" fillId="9" borderId="18" xfId="0" quotePrefix="1" applyFont="1" applyFill="1" applyBorder="1" applyAlignment="1">
      <alignment horizontal="left" vertical="center" wrapText="1"/>
    </xf>
    <xf numFmtId="0" fontId="18" fillId="9" borderId="29" xfId="0" quotePrefix="1" applyFont="1" applyFill="1" applyBorder="1" applyAlignment="1">
      <alignment horizontal="left" vertical="center" wrapText="1"/>
    </xf>
  </cellXfs>
  <cellStyles count="2">
    <cellStyle name="Normal" xfId="0" builtinId="0"/>
    <cellStyle name="Normal 3" xfId="1" xr:uid="{BCEF76EA-1007-4C05-852E-E8776AC3FE3C}"/>
  </cellStyles>
  <dxfs count="4">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FFCC"/>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41010</xdr:colOff>
      <xdr:row>0</xdr:row>
      <xdr:rowOff>35189</xdr:rowOff>
    </xdr:from>
    <xdr:to>
      <xdr:col>0</xdr:col>
      <xdr:colOff>486673</xdr:colOff>
      <xdr:row>0</xdr:row>
      <xdr:rowOff>406621</xdr:rowOff>
    </xdr:to>
    <xdr:pic>
      <xdr:nvPicPr>
        <xdr:cNvPr id="4" name="Picture 3">
          <a:extLst>
            <a:ext uri="{FF2B5EF4-FFF2-40B4-BE49-F238E27FC236}">
              <a16:creationId xmlns:a16="http://schemas.microsoft.com/office/drawing/2014/main" id="{9C6C84B6-A327-B2F4-175A-A492C4122FC5}"/>
            </a:ext>
            <a:ext uri="{147F2762-F138-4A5C-976F-8EAC2B608ADB}">
              <a16:predDERef xmlns:a16="http://schemas.microsoft.com/office/drawing/2014/main" pred="{6FE7F512-8277-436E-A44C-88274C2CA64E}"/>
            </a:ext>
          </a:extLst>
        </xdr:cNvPr>
        <xdr:cNvPicPr>
          <a:picLocks noChangeAspect="1"/>
        </xdr:cNvPicPr>
      </xdr:nvPicPr>
      <xdr:blipFill>
        <a:blip xmlns:r="http://schemas.openxmlformats.org/officeDocument/2006/relationships" r:embed="rId1"/>
        <a:stretch>
          <a:fillRect/>
        </a:stretch>
      </xdr:blipFill>
      <xdr:spPr>
        <a:xfrm>
          <a:off x="41010" y="35189"/>
          <a:ext cx="448838" cy="371432"/>
        </a:xfrm>
        <a:prstGeom prst="rect">
          <a:avLst/>
        </a:prstGeom>
      </xdr:spPr>
    </xdr:pic>
    <xdr:clientData/>
  </xdr:twoCellAnchor>
  <xdr:oneCellAnchor>
    <xdr:from>
      <xdr:col>1</xdr:col>
      <xdr:colOff>107421</xdr:colOff>
      <xdr:row>0</xdr:row>
      <xdr:rowOff>31750</xdr:rowOff>
    </xdr:from>
    <xdr:ext cx="1209147" cy="363967"/>
    <xdr:pic>
      <xdr:nvPicPr>
        <xdr:cNvPr id="5" name="Picture 4">
          <a:extLst>
            <a:ext uri="{FF2B5EF4-FFF2-40B4-BE49-F238E27FC236}">
              <a16:creationId xmlns:a16="http://schemas.microsoft.com/office/drawing/2014/main" id="{7CE62B97-A66A-4C05-9C41-D9C0B20B40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5421" y="31750"/>
          <a:ext cx="1209147" cy="363967"/>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0</xdr:col>
          <xdr:colOff>192881</xdr:colOff>
          <xdr:row>313</xdr:row>
          <xdr:rowOff>95534</xdr:rowOff>
        </xdr:from>
        <xdr:to>
          <xdr:col>8</xdr:col>
          <xdr:colOff>1990371</xdr:colOff>
          <xdr:row>338</xdr:row>
          <xdr:rowOff>15982</xdr:rowOff>
        </xdr:to>
        <xdr:pic>
          <xdr:nvPicPr>
            <xdr:cNvPr id="8" name="Picture 7">
              <a:extLst>
                <a:ext uri="{FF2B5EF4-FFF2-40B4-BE49-F238E27FC236}">
                  <a16:creationId xmlns:a16="http://schemas.microsoft.com/office/drawing/2014/main" id="{C74D05B3-4D70-DCB1-F17B-D09E76FD701E}"/>
                </a:ext>
              </a:extLst>
            </xdr:cNvPr>
            <xdr:cNvPicPr>
              <a:picLocks noChangeAspect="1" noChangeArrowheads="1"/>
              <a:extLst>
                <a:ext uri="{84589F7E-364E-4C9E-8A38-B11213B215E9}">
                  <a14:cameraTool cellRange="#REF!" spid="_x0000_s1926"/>
                </a:ext>
              </a:extLst>
            </xdr:cNvPicPr>
          </xdr:nvPicPr>
          <xdr:blipFill>
            <a:blip xmlns:r="http://schemas.openxmlformats.org/officeDocument/2006/relationships" r:embed="rId3"/>
            <a:srcRect/>
            <a:stretch>
              <a:fillRect/>
            </a:stretch>
          </xdr:blipFill>
          <xdr:spPr bwMode="auto">
            <a:xfrm>
              <a:off x="192881" y="187208867"/>
              <a:ext cx="11819202" cy="441646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28575</xdr:colOff>
      <xdr:row>16</xdr:row>
      <xdr:rowOff>114301</xdr:rowOff>
    </xdr:from>
    <xdr:to>
      <xdr:col>15</xdr:col>
      <xdr:colOff>533190</xdr:colOff>
      <xdr:row>64</xdr:row>
      <xdr:rowOff>73026</xdr:rowOff>
    </xdr:to>
    <xdr:pic>
      <xdr:nvPicPr>
        <xdr:cNvPr id="2" name="Picture 11">
          <a:extLst>
            <a:ext uri="{FF2B5EF4-FFF2-40B4-BE49-F238E27FC236}">
              <a16:creationId xmlns:a16="http://schemas.microsoft.com/office/drawing/2014/main" id="{12C560D7-BDFF-40F1-B481-7B7353A33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3705226"/>
          <a:ext cx="9648615" cy="864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18167</xdr:rowOff>
    </xdr:from>
    <xdr:to>
      <xdr:col>18</xdr:col>
      <xdr:colOff>476251</xdr:colOff>
      <xdr:row>38</xdr:row>
      <xdr:rowOff>2315</xdr:rowOff>
    </xdr:to>
    <xdr:pic>
      <xdr:nvPicPr>
        <xdr:cNvPr id="2" name="Picture 1">
          <a:extLst>
            <a:ext uri="{FF2B5EF4-FFF2-40B4-BE49-F238E27FC236}">
              <a16:creationId xmlns:a16="http://schemas.microsoft.com/office/drawing/2014/main" id="{6312A96A-2537-27EE-794E-85BE64F30192}"/>
            </a:ext>
          </a:extLst>
        </xdr:cNvPr>
        <xdr:cNvPicPr>
          <a:picLocks noChangeAspect="1"/>
        </xdr:cNvPicPr>
      </xdr:nvPicPr>
      <xdr:blipFill>
        <a:blip xmlns:r="http://schemas.openxmlformats.org/officeDocument/2006/relationships" r:embed="rId1"/>
        <a:stretch>
          <a:fillRect/>
        </a:stretch>
      </xdr:blipFill>
      <xdr:spPr>
        <a:xfrm>
          <a:off x="1" y="18167"/>
          <a:ext cx="11449050" cy="6861198"/>
        </a:xfrm>
        <a:prstGeom prst="rect">
          <a:avLst/>
        </a:prstGeom>
      </xdr:spPr>
    </xdr:pic>
    <xdr:clientData/>
  </xdr:twoCellAnchor>
  <xdr:twoCellAnchor editAs="oneCell">
    <xdr:from>
      <xdr:col>0</xdr:col>
      <xdr:colOff>66675</xdr:colOff>
      <xdr:row>37</xdr:row>
      <xdr:rowOff>76820</xdr:rowOff>
    </xdr:from>
    <xdr:to>
      <xdr:col>18</xdr:col>
      <xdr:colOff>466725</xdr:colOff>
      <xdr:row>86</xdr:row>
      <xdr:rowOff>11035</xdr:rowOff>
    </xdr:to>
    <xdr:pic>
      <xdr:nvPicPr>
        <xdr:cNvPr id="3" name="Picture 2">
          <a:extLst>
            <a:ext uri="{FF2B5EF4-FFF2-40B4-BE49-F238E27FC236}">
              <a16:creationId xmlns:a16="http://schemas.microsoft.com/office/drawing/2014/main" id="{5E9C3D43-AEB8-78B2-EF23-DA8C89B707E4}"/>
            </a:ext>
          </a:extLst>
        </xdr:cNvPr>
        <xdr:cNvPicPr>
          <a:picLocks noChangeAspect="1"/>
        </xdr:cNvPicPr>
      </xdr:nvPicPr>
      <xdr:blipFill>
        <a:blip xmlns:r="http://schemas.openxmlformats.org/officeDocument/2006/relationships" r:embed="rId2"/>
        <a:stretch>
          <a:fillRect/>
        </a:stretch>
      </xdr:blipFill>
      <xdr:spPr>
        <a:xfrm>
          <a:off x="66675" y="6772895"/>
          <a:ext cx="11372850" cy="8801990"/>
        </a:xfrm>
        <a:prstGeom prst="rect">
          <a:avLst/>
        </a:prstGeom>
      </xdr:spPr>
    </xdr:pic>
    <xdr:clientData/>
  </xdr:twoCellAnchor>
  <xdr:twoCellAnchor editAs="oneCell">
    <xdr:from>
      <xdr:col>0</xdr:col>
      <xdr:colOff>0</xdr:colOff>
      <xdr:row>86</xdr:row>
      <xdr:rowOff>0</xdr:rowOff>
    </xdr:from>
    <xdr:to>
      <xdr:col>18</xdr:col>
      <xdr:colOff>114300</xdr:colOff>
      <xdr:row>140</xdr:row>
      <xdr:rowOff>111000</xdr:rowOff>
    </xdr:to>
    <xdr:pic>
      <xdr:nvPicPr>
        <xdr:cNvPr id="4" name="Picture 3">
          <a:extLst>
            <a:ext uri="{FF2B5EF4-FFF2-40B4-BE49-F238E27FC236}">
              <a16:creationId xmlns:a16="http://schemas.microsoft.com/office/drawing/2014/main" id="{4348122A-CC86-83EB-0DE5-5ACADF869916}"/>
            </a:ext>
          </a:extLst>
        </xdr:cNvPr>
        <xdr:cNvPicPr>
          <a:picLocks noChangeAspect="1"/>
        </xdr:cNvPicPr>
      </xdr:nvPicPr>
      <xdr:blipFill>
        <a:blip xmlns:r="http://schemas.openxmlformats.org/officeDocument/2006/relationships" r:embed="rId3"/>
        <a:stretch>
          <a:fillRect/>
        </a:stretch>
      </xdr:blipFill>
      <xdr:spPr>
        <a:xfrm>
          <a:off x="0" y="15563850"/>
          <a:ext cx="11087100" cy="9883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177800</xdr:rowOff>
    </xdr:from>
    <xdr:to>
      <xdr:col>20</xdr:col>
      <xdr:colOff>417524</xdr:colOff>
      <xdr:row>43</xdr:row>
      <xdr:rowOff>68914</xdr:rowOff>
    </xdr:to>
    <xdr:pic>
      <xdr:nvPicPr>
        <xdr:cNvPr id="3" name="Picture 2">
          <a:extLst>
            <a:ext uri="{FF2B5EF4-FFF2-40B4-BE49-F238E27FC236}">
              <a16:creationId xmlns:a16="http://schemas.microsoft.com/office/drawing/2014/main" id="{997F1452-3CA2-2D35-04F6-FA835E34A404}"/>
            </a:ext>
          </a:extLst>
        </xdr:cNvPr>
        <xdr:cNvPicPr>
          <a:picLocks noChangeAspect="1"/>
        </xdr:cNvPicPr>
      </xdr:nvPicPr>
      <xdr:blipFill>
        <a:blip xmlns:r="http://schemas.openxmlformats.org/officeDocument/2006/relationships" r:embed="rId1"/>
        <a:stretch>
          <a:fillRect/>
        </a:stretch>
      </xdr:blipFill>
      <xdr:spPr>
        <a:xfrm>
          <a:off x="0" y="606425"/>
          <a:ext cx="12609524" cy="7492064"/>
        </a:xfrm>
        <a:prstGeom prst="rect">
          <a:avLst/>
        </a:prstGeom>
      </xdr:spPr>
    </xdr:pic>
    <xdr:clientData/>
  </xdr:twoCellAnchor>
  <xdr:twoCellAnchor editAs="oneCell">
    <xdr:from>
      <xdr:col>0</xdr:col>
      <xdr:colOff>0</xdr:colOff>
      <xdr:row>44</xdr:row>
      <xdr:rowOff>0</xdr:rowOff>
    </xdr:from>
    <xdr:to>
      <xdr:col>19</xdr:col>
      <xdr:colOff>590550</xdr:colOff>
      <xdr:row>89</xdr:row>
      <xdr:rowOff>156511</xdr:rowOff>
    </xdr:to>
    <xdr:pic>
      <xdr:nvPicPr>
        <xdr:cNvPr id="4" name="Picture 3">
          <a:extLst>
            <a:ext uri="{FF2B5EF4-FFF2-40B4-BE49-F238E27FC236}">
              <a16:creationId xmlns:a16="http://schemas.microsoft.com/office/drawing/2014/main" id="{F97F8555-5D4B-F2AB-FEAB-4368AC74DA77}"/>
            </a:ext>
          </a:extLst>
        </xdr:cNvPr>
        <xdr:cNvPicPr>
          <a:picLocks noChangeAspect="1"/>
        </xdr:cNvPicPr>
      </xdr:nvPicPr>
      <xdr:blipFill>
        <a:blip xmlns:r="http://schemas.openxmlformats.org/officeDocument/2006/relationships" r:embed="rId2"/>
        <a:stretch>
          <a:fillRect/>
        </a:stretch>
      </xdr:blipFill>
      <xdr:spPr>
        <a:xfrm>
          <a:off x="0" y="8210550"/>
          <a:ext cx="12172950" cy="830038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50"/>
  <sheetViews>
    <sheetView tabSelected="1" zoomScale="90" zoomScaleNormal="90" workbookViewId="0">
      <pane xSplit="8" ySplit="9" topLeftCell="I268" activePane="bottomRight" state="frozen"/>
      <selection pane="topRight" activeCell="J1" sqref="J1"/>
      <selection pane="bottomLeft" activeCell="A7" sqref="A7"/>
      <selection pane="bottomRight" activeCell="I292" sqref="I292"/>
    </sheetView>
  </sheetViews>
  <sheetFormatPr defaultColWidth="8.7109375" defaultRowHeight="15" x14ac:dyDescent="0.25"/>
  <cols>
    <col min="1" max="1" width="7.28515625" style="78" customWidth="1"/>
    <col min="2" max="2" width="40.85546875" style="44" bestFit="1" customWidth="1"/>
    <col min="3" max="3" width="5.140625" style="80" customWidth="1"/>
    <col min="4" max="6" width="5.140625" style="44" customWidth="1"/>
    <col min="7" max="7" width="9.85546875" style="44" bestFit="1" customWidth="1"/>
    <col min="8" max="8" width="65.85546875" style="44" customWidth="1"/>
    <col min="9" max="9" width="46.140625" style="44" customWidth="1"/>
    <col min="10" max="10" width="38.28515625" style="44" customWidth="1"/>
    <col min="11" max="11" width="4.140625" style="44" hidden="1" customWidth="1"/>
    <col min="12" max="12" width="3.28515625" style="44" hidden="1" customWidth="1"/>
    <col min="13" max="13" width="21.85546875" style="44" hidden="1" customWidth="1"/>
    <col min="14" max="16384" width="8.7109375" style="44"/>
  </cols>
  <sheetData>
    <row r="1" spans="1:13" s="40" customFormat="1" ht="35.1" customHeight="1" x14ac:dyDescent="0.25">
      <c r="A1" s="224" t="s">
        <v>469</v>
      </c>
      <c r="B1" s="225"/>
      <c r="C1" s="225"/>
      <c r="D1" s="225"/>
      <c r="E1" s="225"/>
      <c r="F1" s="225"/>
      <c r="G1" s="225"/>
      <c r="H1" s="225"/>
      <c r="I1" s="120"/>
      <c r="J1" s="120"/>
      <c r="K1" s="223"/>
      <c r="L1" s="223"/>
      <c r="M1" s="223"/>
    </row>
    <row r="2" spans="1:13" s="40" customFormat="1" ht="21" customHeight="1" x14ac:dyDescent="0.25">
      <c r="A2" s="226" t="s">
        <v>274</v>
      </c>
      <c r="B2" s="227"/>
      <c r="C2" s="227"/>
      <c r="D2" s="227"/>
      <c r="E2" s="227"/>
      <c r="F2" s="227"/>
      <c r="G2" s="228"/>
      <c r="H2" s="92" t="s">
        <v>603</v>
      </c>
      <c r="I2" s="116"/>
      <c r="J2" s="116"/>
      <c r="K2" s="174"/>
      <c r="L2" s="174"/>
      <c r="M2" s="174"/>
    </row>
    <row r="3" spans="1:13" s="40" customFormat="1" ht="21" customHeight="1" x14ac:dyDescent="0.25">
      <c r="A3" s="226" t="s">
        <v>485</v>
      </c>
      <c r="B3" s="227"/>
      <c r="C3" s="227"/>
      <c r="D3" s="227"/>
      <c r="E3" s="227"/>
      <c r="F3" s="227"/>
      <c r="G3" s="228"/>
      <c r="H3" s="103" t="s">
        <v>604</v>
      </c>
      <c r="I3" s="116"/>
      <c r="J3" s="116"/>
      <c r="K3" s="174"/>
      <c r="L3" s="174"/>
      <c r="M3" s="174"/>
    </row>
    <row r="4" spans="1:13" s="40" customFormat="1" ht="30" customHeight="1" x14ac:dyDescent="0.25">
      <c r="A4" s="226" t="s">
        <v>490</v>
      </c>
      <c r="B4" s="227"/>
      <c r="C4" s="227"/>
      <c r="D4" s="227"/>
      <c r="E4" s="227"/>
      <c r="F4" s="227"/>
      <c r="G4" s="228"/>
      <c r="H4" s="103" t="s">
        <v>491</v>
      </c>
      <c r="I4" s="116"/>
      <c r="J4" s="116"/>
      <c r="K4" s="174"/>
      <c r="L4" s="174"/>
      <c r="M4" s="174"/>
    </row>
    <row r="5" spans="1:13" s="40" customFormat="1" ht="26.45" customHeight="1" x14ac:dyDescent="0.25">
      <c r="A5" s="226" t="s">
        <v>251</v>
      </c>
      <c r="B5" s="227"/>
      <c r="C5" s="227"/>
      <c r="D5" s="227"/>
      <c r="E5" s="227"/>
      <c r="F5" s="227"/>
      <c r="G5" s="228"/>
      <c r="H5" s="103" t="s">
        <v>492</v>
      </c>
      <c r="I5" s="116"/>
      <c r="J5" s="116"/>
      <c r="K5" s="174"/>
      <c r="L5" s="174"/>
      <c r="M5" s="174"/>
    </row>
    <row r="6" spans="1:13" s="40" customFormat="1" ht="33.950000000000003" customHeight="1" x14ac:dyDescent="0.25">
      <c r="A6" s="226" t="s">
        <v>252</v>
      </c>
      <c r="B6" s="227"/>
      <c r="C6" s="227"/>
      <c r="D6" s="227"/>
      <c r="E6" s="227"/>
      <c r="F6" s="227"/>
      <c r="G6" s="228"/>
      <c r="H6" s="103" t="s">
        <v>470</v>
      </c>
      <c r="I6" s="116"/>
      <c r="J6" s="116"/>
      <c r="K6" s="174"/>
      <c r="L6" s="174"/>
      <c r="M6" s="174"/>
    </row>
    <row r="7" spans="1:13" s="41" customFormat="1" ht="12.75" x14ac:dyDescent="0.25">
      <c r="A7" s="8"/>
      <c r="B7" s="9"/>
      <c r="C7" s="170" t="s">
        <v>103</v>
      </c>
      <c r="D7" s="150"/>
      <c r="E7" s="150"/>
      <c r="F7" s="150"/>
      <c r="G7" s="8"/>
      <c r="H7" s="109"/>
      <c r="I7" s="115"/>
      <c r="J7" s="115"/>
      <c r="K7" s="229" t="s">
        <v>486</v>
      </c>
      <c r="L7" s="229"/>
      <c r="M7" s="229"/>
    </row>
    <row r="8" spans="1:13" s="57" customFormat="1" ht="26.1" customHeight="1" x14ac:dyDescent="0.25">
      <c r="A8" s="178"/>
      <c r="B8" s="178"/>
      <c r="C8" s="235" t="s">
        <v>104</v>
      </c>
      <c r="D8" s="236"/>
      <c r="E8" s="237" t="s">
        <v>105</v>
      </c>
      <c r="F8" s="238"/>
      <c r="G8" s="145" t="s">
        <v>487</v>
      </c>
      <c r="H8" s="146"/>
      <c r="I8" s="144" t="s">
        <v>496</v>
      </c>
      <c r="J8" s="144" t="s">
        <v>495</v>
      </c>
      <c r="K8" s="175" t="s">
        <v>119</v>
      </c>
      <c r="L8" s="175"/>
      <c r="M8" s="175" t="s">
        <v>120</v>
      </c>
    </row>
    <row r="9" spans="1:13" s="57" customFormat="1" ht="12.75" x14ac:dyDescent="0.25">
      <c r="A9" s="178"/>
      <c r="B9" s="178"/>
      <c r="C9" s="10" t="s">
        <v>106</v>
      </c>
      <c r="D9" s="10" t="s">
        <v>222</v>
      </c>
      <c r="E9" s="11" t="s">
        <v>106</v>
      </c>
      <c r="F9" s="11" t="s">
        <v>222</v>
      </c>
      <c r="G9" s="147"/>
      <c r="H9" s="148"/>
      <c r="I9" s="144"/>
      <c r="J9" s="144"/>
      <c r="K9" s="175"/>
      <c r="L9" s="175"/>
      <c r="M9" s="175"/>
    </row>
    <row r="10" spans="1:13" s="59" customFormat="1" ht="12.75" x14ac:dyDescent="0.25">
      <c r="A10" s="58">
        <v>1</v>
      </c>
      <c r="B10" s="53" t="s">
        <v>0</v>
      </c>
      <c r="C10" s="170"/>
      <c r="D10" s="171"/>
      <c r="E10" s="170"/>
      <c r="F10" s="171"/>
      <c r="G10" s="170"/>
      <c r="H10" s="150"/>
      <c r="I10" s="53"/>
      <c r="J10" s="53"/>
      <c r="K10" s="53" t="s">
        <v>255</v>
      </c>
      <c r="L10" s="53" t="s">
        <v>256</v>
      </c>
      <c r="M10" s="53"/>
    </row>
    <row r="11" spans="1:13" s="57" customFormat="1" ht="192.6" customHeight="1" x14ac:dyDescent="0.25">
      <c r="A11" s="46">
        <v>1.01</v>
      </c>
      <c r="B11" s="1" t="s">
        <v>421</v>
      </c>
      <c r="C11" s="12" t="s">
        <v>107</v>
      </c>
      <c r="D11" s="12"/>
      <c r="E11" s="13" t="s">
        <v>107</v>
      </c>
      <c r="F11" s="13"/>
      <c r="G11" s="143" t="s">
        <v>472</v>
      </c>
      <c r="H11" s="149"/>
      <c r="I11" s="87"/>
      <c r="J11" s="87"/>
      <c r="K11" s="60"/>
      <c r="L11" s="60"/>
      <c r="M11" s="102"/>
    </row>
    <row r="12" spans="1:13" s="57" customFormat="1" ht="76.5" customHeight="1" x14ac:dyDescent="0.25">
      <c r="A12" s="46">
        <f>A11+0.01</f>
        <v>1.02</v>
      </c>
      <c r="B12" s="1" t="s">
        <v>423</v>
      </c>
      <c r="C12" s="12" t="s">
        <v>107</v>
      </c>
      <c r="D12" s="12" t="s">
        <v>107</v>
      </c>
      <c r="E12" s="13" t="s">
        <v>107</v>
      </c>
      <c r="F12" s="13" t="s">
        <v>107</v>
      </c>
      <c r="G12" s="143" t="s">
        <v>422</v>
      </c>
      <c r="H12" s="149"/>
      <c r="I12" s="87" t="s">
        <v>577</v>
      </c>
      <c r="J12" s="87"/>
      <c r="K12" s="60"/>
      <c r="L12" s="60"/>
      <c r="M12" s="102"/>
    </row>
    <row r="13" spans="1:13" s="57" customFormat="1" ht="35.450000000000003" customHeight="1" x14ac:dyDescent="0.25">
      <c r="A13" s="46">
        <f t="shared" ref="A13:A20" si="0">A12+0.01</f>
        <v>1.03</v>
      </c>
      <c r="B13" s="1" t="s">
        <v>220</v>
      </c>
      <c r="C13" s="12" t="s">
        <v>107</v>
      </c>
      <c r="D13" s="12"/>
      <c r="E13" s="13" t="s">
        <v>107</v>
      </c>
      <c r="F13" s="13"/>
      <c r="G13" s="143" t="s">
        <v>424</v>
      </c>
      <c r="H13" s="149"/>
      <c r="I13" s="87"/>
      <c r="J13" s="87"/>
      <c r="K13" s="60"/>
      <c r="L13" s="60"/>
      <c r="M13" s="102"/>
    </row>
    <row r="14" spans="1:13" s="57" customFormat="1" ht="28.5" customHeight="1" x14ac:dyDescent="0.25">
      <c r="A14" s="46">
        <f t="shared" si="0"/>
        <v>1.04</v>
      </c>
      <c r="B14" s="1" t="s">
        <v>221</v>
      </c>
      <c r="C14" s="12" t="s">
        <v>107</v>
      </c>
      <c r="D14" s="12"/>
      <c r="E14" s="13" t="s">
        <v>107</v>
      </c>
      <c r="F14" s="13"/>
      <c r="G14" s="143" t="s">
        <v>1</v>
      </c>
      <c r="H14" s="149"/>
      <c r="I14" s="87"/>
      <c r="J14" s="87"/>
      <c r="K14" s="60"/>
      <c r="L14" s="60"/>
      <c r="M14" s="102"/>
    </row>
    <row r="15" spans="1:13" s="57" customFormat="1" ht="36.6" customHeight="1" x14ac:dyDescent="0.25">
      <c r="A15" s="121">
        <f t="shared" si="0"/>
        <v>1.05</v>
      </c>
      <c r="B15" s="122" t="s">
        <v>2</v>
      </c>
      <c r="C15" s="123" t="s">
        <v>107</v>
      </c>
      <c r="D15" s="123"/>
      <c r="E15" s="124" t="s">
        <v>107</v>
      </c>
      <c r="F15" s="124"/>
      <c r="G15" s="140" t="s">
        <v>461</v>
      </c>
      <c r="H15" s="151"/>
      <c r="I15" s="87" t="s">
        <v>497</v>
      </c>
      <c r="J15" s="87"/>
      <c r="K15" s="60"/>
      <c r="L15" s="60"/>
      <c r="M15" s="102"/>
    </row>
    <row r="16" spans="1:13" s="57" customFormat="1" ht="27.95" customHeight="1" x14ac:dyDescent="0.25">
      <c r="A16" s="46">
        <f t="shared" si="0"/>
        <v>1.06</v>
      </c>
      <c r="B16" s="1" t="s">
        <v>3</v>
      </c>
      <c r="C16" s="12" t="s">
        <v>107</v>
      </c>
      <c r="D16" s="12"/>
      <c r="E16" s="13" t="s">
        <v>107</v>
      </c>
      <c r="F16" s="13"/>
      <c r="G16" s="143" t="s">
        <v>425</v>
      </c>
      <c r="H16" s="149"/>
      <c r="I16" s="87"/>
      <c r="J16" s="87"/>
      <c r="K16" s="60"/>
      <c r="L16" s="60"/>
      <c r="M16" s="102"/>
    </row>
    <row r="17" spans="1:13" s="57" customFormat="1" ht="26.45" customHeight="1" x14ac:dyDescent="0.25">
      <c r="A17" s="46">
        <f t="shared" si="0"/>
        <v>1.07</v>
      </c>
      <c r="B17" s="1" t="s">
        <v>4</v>
      </c>
      <c r="C17" s="12" t="s">
        <v>107</v>
      </c>
      <c r="D17" s="12"/>
      <c r="E17" s="13" t="s">
        <v>107</v>
      </c>
      <c r="F17" s="13"/>
      <c r="G17" s="143" t="s">
        <v>121</v>
      </c>
      <c r="H17" s="149"/>
      <c r="I17" s="87"/>
      <c r="J17" s="87"/>
      <c r="K17" s="60"/>
      <c r="L17" s="60"/>
      <c r="M17" s="102"/>
    </row>
    <row r="18" spans="1:13" s="57" customFormat="1" ht="20.45" customHeight="1" x14ac:dyDescent="0.25">
      <c r="A18" s="46">
        <f t="shared" si="0"/>
        <v>1.08</v>
      </c>
      <c r="B18" s="1" t="s">
        <v>272</v>
      </c>
      <c r="C18" s="12" t="s">
        <v>107</v>
      </c>
      <c r="D18" s="12"/>
      <c r="E18" s="13" t="s">
        <v>107</v>
      </c>
      <c r="F18" s="13"/>
      <c r="G18" s="143" t="s">
        <v>1</v>
      </c>
      <c r="H18" s="149"/>
      <c r="I18" s="87"/>
      <c r="J18" s="87"/>
      <c r="K18" s="60"/>
      <c r="L18" s="60"/>
      <c r="M18" s="102"/>
    </row>
    <row r="19" spans="1:13" s="57" customFormat="1" ht="20.100000000000001" customHeight="1" x14ac:dyDescent="0.25">
      <c r="A19" s="46">
        <f t="shared" si="0"/>
        <v>1.0900000000000001</v>
      </c>
      <c r="B19" s="1" t="s">
        <v>273</v>
      </c>
      <c r="C19" s="12" t="s">
        <v>107</v>
      </c>
      <c r="D19" s="12"/>
      <c r="E19" s="13" t="s">
        <v>107</v>
      </c>
      <c r="F19" s="13"/>
      <c r="G19" s="143" t="s">
        <v>369</v>
      </c>
      <c r="H19" s="149"/>
      <c r="I19" s="87"/>
      <c r="J19" s="87"/>
      <c r="K19" s="60"/>
      <c r="L19" s="60"/>
      <c r="M19" s="102"/>
    </row>
    <row r="20" spans="1:13" s="57" customFormat="1" ht="20.45" customHeight="1" x14ac:dyDescent="0.25">
      <c r="A20" s="46">
        <f t="shared" si="0"/>
        <v>1.1000000000000001</v>
      </c>
      <c r="B20" s="1" t="s">
        <v>5</v>
      </c>
      <c r="C20" s="12" t="s">
        <v>107</v>
      </c>
      <c r="D20" s="12"/>
      <c r="E20" s="13" t="s">
        <v>107</v>
      </c>
      <c r="F20" s="13"/>
      <c r="G20" s="143" t="s">
        <v>426</v>
      </c>
      <c r="H20" s="149"/>
      <c r="I20" s="87"/>
      <c r="J20" s="87"/>
      <c r="K20" s="60"/>
      <c r="L20" s="60"/>
      <c r="M20" s="102"/>
    </row>
    <row r="21" spans="1:13" s="57" customFormat="1" ht="12.75" x14ac:dyDescent="0.25">
      <c r="A21" s="58">
        <f>A10+1</f>
        <v>2</v>
      </c>
      <c r="B21" s="53" t="s">
        <v>6</v>
      </c>
      <c r="C21" s="170"/>
      <c r="D21" s="171"/>
      <c r="E21" s="170"/>
      <c r="F21" s="171"/>
      <c r="G21" s="170"/>
      <c r="H21" s="150"/>
      <c r="I21" s="53"/>
      <c r="J21" s="53"/>
      <c r="K21" s="3"/>
      <c r="L21" s="3"/>
      <c r="M21" s="3"/>
    </row>
    <row r="22" spans="1:13" s="57" customFormat="1" ht="33.6" customHeight="1" x14ac:dyDescent="0.25">
      <c r="A22" s="46">
        <v>2.0099999999999998</v>
      </c>
      <c r="B22" s="1" t="s">
        <v>122</v>
      </c>
      <c r="C22" s="14" t="s">
        <v>107</v>
      </c>
      <c r="D22" s="12"/>
      <c r="E22" s="13" t="s">
        <v>107</v>
      </c>
      <c r="F22" s="13"/>
      <c r="G22" s="143" t="s">
        <v>409</v>
      </c>
      <c r="H22" s="149"/>
      <c r="I22" s="87"/>
      <c r="J22" s="87"/>
      <c r="K22" s="60"/>
      <c r="L22" s="60"/>
      <c r="M22" s="102"/>
    </row>
    <row r="23" spans="1:13" s="57" customFormat="1" ht="50.1" customHeight="1" x14ac:dyDescent="0.25">
      <c r="A23" s="46">
        <f>A22+0.01</f>
        <v>2.0199999999999996</v>
      </c>
      <c r="B23" s="1" t="s">
        <v>123</v>
      </c>
      <c r="C23" s="12" t="s">
        <v>107</v>
      </c>
      <c r="D23" s="12"/>
      <c r="E23" s="13" t="s">
        <v>107</v>
      </c>
      <c r="F23" s="13"/>
      <c r="G23" s="143" t="s">
        <v>464</v>
      </c>
      <c r="H23" s="149"/>
      <c r="I23" s="87"/>
      <c r="J23" s="87"/>
      <c r="K23" s="60"/>
      <c r="L23" s="60"/>
      <c r="M23" s="102"/>
    </row>
    <row r="24" spans="1:13" s="57" customFormat="1" ht="45.95" customHeight="1" x14ac:dyDescent="0.25">
      <c r="A24" s="46">
        <f t="shared" ref="A24:A29" si="1">A23+0.01</f>
        <v>2.0299999999999994</v>
      </c>
      <c r="B24" s="1" t="s">
        <v>124</v>
      </c>
      <c r="C24" s="12" t="s">
        <v>107</v>
      </c>
      <c r="D24" s="12"/>
      <c r="E24" s="13" t="s">
        <v>107</v>
      </c>
      <c r="F24" s="13"/>
      <c r="G24" s="143" t="s">
        <v>465</v>
      </c>
      <c r="H24" s="149"/>
      <c r="I24" s="87" t="s">
        <v>564</v>
      </c>
      <c r="J24" s="87"/>
      <c r="K24" s="60"/>
      <c r="L24" s="60"/>
      <c r="M24" s="102"/>
    </row>
    <row r="25" spans="1:13" s="57" customFormat="1" ht="33" customHeight="1" x14ac:dyDescent="0.25">
      <c r="A25" s="46">
        <f t="shared" si="1"/>
        <v>2.0399999999999991</v>
      </c>
      <c r="B25" s="1" t="s">
        <v>275</v>
      </c>
      <c r="C25" s="12" t="s">
        <v>107</v>
      </c>
      <c r="D25" s="12"/>
      <c r="E25" s="13" t="s">
        <v>107</v>
      </c>
      <c r="F25" s="13"/>
      <c r="G25" s="143" t="s">
        <v>462</v>
      </c>
      <c r="H25" s="149"/>
      <c r="I25" s="87"/>
      <c r="J25" s="87"/>
      <c r="K25" s="60"/>
      <c r="L25" s="60"/>
      <c r="M25" s="102"/>
    </row>
    <row r="26" spans="1:13" s="57" customFormat="1" ht="23.1" customHeight="1" x14ac:dyDescent="0.25">
      <c r="A26" s="46">
        <f t="shared" si="1"/>
        <v>2.0499999999999989</v>
      </c>
      <c r="B26" s="1" t="s">
        <v>7</v>
      </c>
      <c r="C26" s="12" t="s">
        <v>107</v>
      </c>
      <c r="D26" s="12"/>
      <c r="E26" s="13" t="s">
        <v>107</v>
      </c>
      <c r="F26" s="13"/>
      <c r="G26" s="143" t="s">
        <v>8</v>
      </c>
      <c r="H26" s="149"/>
      <c r="I26" s="87" t="s">
        <v>565</v>
      </c>
      <c r="J26" s="87"/>
      <c r="K26" s="60"/>
      <c r="L26" s="60"/>
      <c r="M26" s="102"/>
    </row>
    <row r="27" spans="1:13" s="57" customFormat="1" ht="12.75" x14ac:dyDescent="0.25">
      <c r="A27" s="46">
        <f t="shared" si="1"/>
        <v>2.0599999999999987</v>
      </c>
      <c r="B27" s="1" t="s">
        <v>406</v>
      </c>
      <c r="C27" s="12" t="s">
        <v>107</v>
      </c>
      <c r="D27" s="12"/>
      <c r="E27" s="13" t="s">
        <v>107</v>
      </c>
      <c r="F27" s="13"/>
      <c r="G27" s="143" t="s">
        <v>371</v>
      </c>
      <c r="H27" s="149"/>
      <c r="I27" s="87"/>
      <c r="J27" s="87"/>
      <c r="K27" s="60"/>
      <c r="L27" s="60"/>
      <c r="M27" s="102"/>
    </row>
    <row r="28" spans="1:13" s="57" customFormat="1" ht="30.95" customHeight="1" x14ac:dyDescent="0.25">
      <c r="A28" s="46">
        <f t="shared" si="1"/>
        <v>2.0699999999999985</v>
      </c>
      <c r="B28" s="1" t="s">
        <v>373</v>
      </c>
      <c r="C28" s="12" t="s">
        <v>107</v>
      </c>
      <c r="D28" s="12"/>
      <c r="E28" s="13" t="s">
        <v>107</v>
      </c>
      <c r="F28" s="13"/>
      <c r="G28" s="143" t="s">
        <v>471</v>
      </c>
      <c r="H28" s="149"/>
      <c r="I28" s="87"/>
      <c r="J28" s="87"/>
      <c r="K28" s="60"/>
      <c r="L28" s="60"/>
      <c r="M28" s="102"/>
    </row>
    <row r="29" spans="1:13" s="57" customFormat="1" ht="25.5" customHeight="1" x14ac:dyDescent="0.25">
      <c r="A29" s="46">
        <f t="shared" si="1"/>
        <v>2.0799999999999983</v>
      </c>
      <c r="B29" s="1" t="s">
        <v>370</v>
      </c>
      <c r="C29" s="12" t="s">
        <v>107</v>
      </c>
      <c r="D29" s="12"/>
      <c r="E29" s="13" t="s">
        <v>107</v>
      </c>
      <c r="F29" s="13"/>
      <c r="G29" s="143" t="s">
        <v>427</v>
      </c>
      <c r="H29" s="149"/>
      <c r="I29" s="87"/>
      <c r="J29" s="87"/>
      <c r="K29" s="60"/>
      <c r="L29" s="60"/>
      <c r="M29" s="102"/>
    </row>
    <row r="30" spans="1:13" s="57" customFormat="1" ht="12.75" x14ac:dyDescent="0.25">
      <c r="A30" s="58">
        <f>A21+1</f>
        <v>3</v>
      </c>
      <c r="B30" s="53" t="s">
        <v>125</v>
      </c>
      <c r="C30" s="170"/>
      <c r="D30" s="171"/>
      <c r="E30" s="170"/>
      <c r="F30" s="171"/>
      <c r="G30" s="170"/>
      <c r="H30" s="150"/>
      <c r="I30" s="53"/>
      <c r="J30" s="53"/>
      <c r="K30" s="3"/>
      <c r="L30" s="3"/>
      <c r="M30" s="3"/>
    </row>
    <row r="31" spans="1:13" s="57" customFormat="1" ht="120.6" customHeight="1" x14ac:dyDescent="0.25">
      <c r="A31" s="46">
        <v>3.01</v>
      </c>
      <c r="B31" s="1" t="s">
        <v>9</v>
      </c>
      <c r="C31" s="12" t="s">
        <v>107</v>
      </c>
      <c r="D31" s="12"/>
      <c r="E31" s="13" t="s">
        <v>107</v>
      </c>
      <c r="F31" s="13"/>
      <c r="G31" s="143" t="s">
        <v>428</v>
      </c>
      <c r="H31" s="149"/>
      <c r="I31" s="87" t="s">
        <v>595</v>
      </c>
      <c r="J31" s="87"/>
      <c r="K31" s="60"/>
      <c r="L31" s="60"/>
      <c r="M31" s="102"/>
    </row>
    <row r="32" spans="1:13" s="57" customFormat="1" ht="12.75" x14ac:dyDescent="0.25">
      <c r="A32" s="58">
        <f>A30+1</f>
        <v>4</v>
      </c>
      <c r="B32" s="53" t="s">
        <v>10</v>
      </c>
      <c r="C32" s="170"/>
      <c r="D32" s="171"/>
      <c r="E32" s="170"/>
      <c r="F32" s="171"/>
      <c r="G32" s="170"/>
      <c r="H32" s="150"/>
      <c r="I32" s="53"/>
      <c r="J32" s="53"/>
      <c r="K32" s="3"/>
      <c r="L32" s="3"/>
      <c r="M32" s="3"/>
    </row>
    <row r="33" spans="1:13" s="57" customFormat="1" ht="75" customHeight="1" x14ac:dyDescent="0.25">
      <c r="A33" s="46">
        <v>4.01</v>
      </c>
      <c r="B33" s="1" t="s">
        <v>11</v>
      </c>
      <c r="C33" s="12" t="s">
        <v>107</v>
      </c>
      <c r="D33" s="12"/>
      <c r="E33" s="13" t="s">
        <v>107</v>
      </c>
      <c r="F33" s="13"/>
      <c r="G33" s="142" t="s">
        <v>429</v>
      </c>
      <c r="H33" s="143"/>
      <c r="I33" s="87"/>
      <c r="J33" s="87"/>
      <c r="K33" s="42"/>
      <c r="L33" s="42"/>
      <c r="M33" s="98"/>
    </row>
    <row r="34" spans="1:13" s="57" customFormat="1" ht="41.45" customHeight="1" x14ac:dyDescent="0.25">
      <c r="A34" s="46">
        <f>A33+0.01</f>
        <v>4.0199999999999996</v>
      </c>
      <c r="B34" s="1" t="s">
        <v>431</v>
      </c>
      <c r="C34" s="12" t="s">
        <v>107</v>
      </c>
      <c r="D34" s="12"/>
      <c r="E34" s="13" t="s">
        <v>107</v>
      </c>
      <c r="F34" s="13"/>
      <c r="G34" s="143" t="s">
        <v>430</v>
      </c>
      <c r="H34" s="149"/>
      <c r="I34" s="87" t="s">
        <v>498</v>
      </c>
      <c r="J34" s="87"/>
      <c r="K34" s="42"/>
      <c r="L34" s="42"/>
      <c r="M34" s="98"/>
    </row>
    <row r="35" spans="1:13" s="57" customFormat="1" ht="27.6" customHeight="1" x14ac:dyDescent="0.25">
      <c r="A35" s="46">
        <f>A34+0.01</f>
        <v>4.0299999999999994</v>
      </c>
      <c r="B35" s="1" t="s">
        <v>12</v>
      </c>
      <c r="C35" s="12" t="s">
        <v>107</v>
      </c>
      <c r="D35" s="12"/>
      <c r="E35" s="13" t="s">
        <v>107</v>
      </c>
      <c r="F35" s="13"/>
      <c r="G35" s="142" t="s">
        <v>127</v>
      </c>
      <c r="H35" s="143"/>
      <c r="I35" s="87" t="s">
        <v>499</v>
      </c>
      <c r="J35" s="87"/>
      <c r="K35" s="42"/>
      <c r="L35" s="42"/>
      <c r="M35" s="98"/>
    </row>
    <row r="36" spans="1:13" s="57" customFormat="1" ht="57" customHeight="1" x14ac:dyDescent="0.25">
      <c r="A36" s="46">
        <f t="shared" ref="A36:A65" si="2">A35+0.01</f>
        <v>4.0399999999999991</v>
      </c>
      <c r="B36" s="1" t="s">
        <v>459</v>
      </c>
      <c r="C36" s="12" t="s">
        <v>107</v>
      </c>
      <c r="D36" s="12"/>
      <c r="E36" s="13" t="s">
        <v>107</v>
      </c>
      <c r="F36" s="13"/>
      <c r="G36" s="142" t="s">
        <v>481</v>
      </c>
      <c r="H36" s="143"/>
      <c r="I36" s="87" t="s">
        <v>500</v>
      </c>
      <c r="J36" s="87"/>
      <c r="K36" s="42"/>
      <c r="L36" s="42"/>
      <c r="M36" s="97"/>
    </row>
    <row r="37" spans="1:13" s="57" customFormat="1" ht="54.6" customHeight="1" x14ac:dyDescent="0.25">
      <c r="A37" s="121">
        <f t="shared" si="2"/>
        <v>4.0499999999999989</v>
      </c>
      <c r="B37" s="126" t="s">
        <v>399</v>
      </c>
      <c r="C37" s="123" t="s">
        <v>107</v>
      </c>
      <c r="D37" s="123"/>
      <c r="E37" s="124" t="s">
        <v>107</v>
      </c>
      <c r="F37" s="124"/>
      <c r="G37" s="139" t="s">
        <v>276</v>
      </c>
      <c r="H37" s="140"/>
      <c r="I37" s="87" t="s">
        <v>501</v>
      </c>
      <c r="J37" s="87"/>
      <c r="K37" s="42"/>
      <c r="L37" s="42"/>
      <c r="M37" s="101"/>
    </row>
    <row r="38" spans="1:13" s="57" customFormat="1" ht="44.45" customHeight="1" x14ac:dyDescent="0.25">
      <c r="A38" s="121">
        <f t="shared" si="2"/>
        <v>4.0599999999999987</v>
      </c>
      <c r="B38" s="125" t="s">
        <v>340</v>
      </c>
      <c r="C38" s="123" t="s">
        <v>107</v>
      </c>
      <c r="D38" s="123"/>
      <c r="E38" s="124" t="s">
        <v>107</v>
      </c>
      <c r="F38" s="124"/>
      <c r="G38" s="139" t="s">
        <v>248</v>
      </c>
      <c r="H38" s="140"/>
      <c r="I38" s="87" t="s">
        <v>589</v>
      </c>
      <c r="J38" s="87"/>
      <c r="K38" s="42"/>
      <c r="L38" s="42"/>
      <c r="M38" s="98"/>
    </row>
    <row r="39" spans="1:13" s="57" customFormat="1" ht="128.44999999999999" customHeight="1" x14ac:dyDescent="0.25">
      <c r="A39" s="46">
        <f t="shared" si="2"/>
        <v>4.0699999999999985</v>
      </c>
      <c r="B39" s="1" t="s">
        <v>13</v>
      </c>
      <c r="C39" s="12" t="s">
        <v>107</v>
      </c>
      <c r="D39" s="12"/>
      <c r="E39" s="13" t="s">
        <v>107</v>
      </c>
      <c r="F39" s="13"/>
      <c r="G39" s="142" t="s">
        <v>502</v>
      </c>
      <c r="H39" s="143"/>
      <c r="I39" s="87" t="s">
        <v>503</v>
      </c>
      <c r="J39" s="87"/>
      <c r="K39" s="42"/>
      <c r="L39" s="42"/>
      <c r="M39" s="98"/>
    </row>
    <row r="40" spans="1:13" s="57" customFormat="1" ht="121.5" customHeight="1" x14ac:dyDescent="0.25">
      <c r="A40" s="46">
        <f>A39+0.01</f>
        <v>4.0799999999999983</v>
      </c>
      <c r="B40" s="1" t="s">
        <v>128</v>
      </c>
      <c r="C40" s="12" t="s">
        <v>107</v>
      </c>
      <c r="D40" s="12"/>
      <c r="E40" s="13" t="s">
        <v>107</v>
      </c>
      <c r="F40" s="13"/>
      <c r="G40" s="142" t="s">
        <v>432</v>
      </c>
      <c r="H40" s="143"/>
      <c r="I40" s="87"/>
      <c r="J40" s="87"/>
      <c r="K40" s="42"/>
      <c r="L40" s="42"/>
      <c r="M40" s="100"/>
    </row>
    <row r="41" spans="1:13" s="57" customFormat="1" ht="87.6" customHeight="1" x14ac:dyDescent="0.25">
      <c r="A41" s="46">
        <f t="shared" si="2"/>
        <v>4.0899999999999981</v>
      </c>
      <c r="B41" s="1" t="s">
        <v>14</v>
      </c>
      <c r="C41" s="12" t="s">
        <v>107</v>
      </c>
      <c r="D41" s="12"/>
      <c r="E41" s="13" t="s">
        <v>107</v>
      </c>
      <c r="F41" s="13"/>
      <c r="G41" s="142" t="s">
        <v>504</v>
      </c>
      <c r="H41" s="143"/>
      <c r="I41" s="87" t="s">
        <v>578</v>
      </c>
      <c r="J41" s="87"/>
      <c r="K41" s="42"/>
      <c r="L41" s="42"/>
      <c r="M41" s="100"/>
    </row>
    <row r="42" spans="1:13" s="57" customFormat="1" ht="80.099999999999994" customHeight="1" x14ac:dyDescent="0.25">
      <c r="A42" s="46">
        <f t="shared" si="2"/>
        <v>4.0999999999999979</v>
      </c>
      <c r="B42" s="1" t="s">
        <v>15</v>
      </c>
      <c r="C42" s="12" t="s">
        <v>107</v>
      </c>
      <c r="D42" s="12"/>
      <c r="E42" s="13" t="s">
        <v>107</v>
      </c>
      <c r="F42" s="13"/>
      <c r="G42" s="172" t="s">
        <v>433</v>
      </c>
      <c r="H42" s="173"/>
      <c r="I42" s="95" t="s">
        <v>579</v>
      </c>
      <c r="J42" s="95"/>
      <c r="K42" s="42"/>
      <c r="L42" s="42"/>
      <c r="M42" s="98"/>
    </row>
    <row r="43" spans="1:13" s="57" customFormat="1" ht="156" customHeight="1" x14ac:dyDescent="0.25">
      <c r="A43" s="46">
        <f t="shared" si="2"/>
        <v>4.1099999999999977</v>
      </c>
      <c r="B43" s="1" t="s">
        <v>16</v>
      </c>
      <c r="C43" s="12" t="s">
        <v>107</v>
      </c>
      <c r="D43" s="12"/>
      <c r="E43" s="13" t="s">
        <v>107</v>
      </c>
      <c r="F43" s="13"/>
      <c r="G43" s="142" t="s">
        <v>584</v>
      </c>
      <c r="H43" s="143"/>
      <c r="I43" s="87" t="s">
        <v>596</v>
      </c>
      <c r="J43" s="87"/>
      <c r="K43" s="42"/>
      <c r="L43" s="42"/>
      <c r="M43" s="101"/>
    </row>
    <row r="44" spans="1:13" s="57" customFormat="1" ht="80.45" customHeight="1" x14ac:dyDescent="0.25">
      <c r="A44" s="121">
        <f t="shared" si="2"/>
        <v>4.1199999999999974</v>
      </c>
      <c r="B44" s="122" t="s">
        <v>374</v>
      </c>
      <c r="C44" s="123" t="s">
        <v>107</v>
      </c>
      <c r="D44" s="123"/>
      <c r="E44" s="124" t="s">
        <v>107</v>
      </c>
      <c r="F44" s="124"/>
      <c r="G44" s="139" t="s">
        <v>480</v>
      </c>
      <c r="H44" s="140"/>
      <c r="I44" s="87" t="s">
        <v>505</v>
      </c>
      <c r="J44" s="87"/>
      <c r="K44" s="42"/>
      <c r="L44" s="42"/>
      <c r="M44" s="97"/>
    </row>
    <row r="45" spans="1:13" s="57" customFormat="1" ht="117" customHeight="1" x14ac:dyDescent="0.25">
      <c r="A45" s="46">
        <f t="shared" si="2"/>
        <v>4.1299999999999972</v>
      </c>
      <c r="B45" s="1" t="s">
        <v>375</v>
      </c>
      <c r="C45" s="12" t="s">
        <v>107</v>
      </c>
      <c r="D45" s="12"/>
      <c r="E45" s="13" t="s">
        <v>107</v>
      </c>
      <c r="F45" s="13"/>
      <c r="G45" s="164" t="s">
        <v>506</v>
      </c>
      <c r="H45" s="165"/>
      <c r="I45" s="95" t="s">
        <v>580</v>
      </c>
      <c r="J45" s="95"/>
      <c r="K45" s="42"/>
      <c r="L45" s="42"/>
      <c r="M45" s="97"/>
    </row>
    <row r="46" spans="1:13" s="57" customFormat="1" ht="75" customHeight="1" x14ac:dyDescent="0.25">
      <c r="A46" s="121">
        <f t="shared" si="2"/>
        <v>4.139999999999997</v>
      </c>
      <c r="B46" s="122" t="s">
        <v>277</v>
      </c>
      <c r="C46" s="123" t="s">
        <v>107</v>
      </c>
      <c r="D46" s="123"/>
      <c r="E46" s="124" t="s">
        <v>107</v>
      </c>
      <c r="F46" s="124"/>
      <c r="G46" s="140" t="s">
        <v>473</v>
      </c>
      <c r="H46" s="151"/>
      <c r="I46" s="87" t="s">
        <v>507</v>
      </c>
      <c r="J46" s="87"/>
      <c r="K46" s="42"/>
      <c r="L46" s="42"/>
      <c r="M46" s="100"/>
    </row>
    <row r="47" spans="1:13" s="57" customFormat="1" ht="40.5" customHeight="1" x14ac:dyDescent="0.25">
      <c r="A47" s="46">
        <f t="shared" si="2"/>
        <v>4.1499999999999968</v>
      </c>
      <c r="B47" s="1" t="s">
        <v>17</v>
      </c>
      <c r="C47" s="12" t="s">
        <v>107</v>
      </c>
      <c r="D47" s="12"/>
      <c r="E47" s="13" t="s">
        <v>107</v>
      </c>
      <c r="F47" s="13"/>
      <c r="G47" s="142" t="s">
        <v>389</v>
      </c>
      <c r="H47" s="143"/>
      <c r="I47" s="87"/>
      <c r="J47" s="87"/>
      <c r="K47" s="42"/>
      <c r="L47" s="42"/>
      <c r="M47" s="100"/>
    </row>
    <row r="48" spans="1:13" s="57" customFormat="1" ht="33.950000000000003" customHeight="1" x14ac:dyDescent="0.25">
      <c r="A48" s="46">
        <f t="shared" si="2"/>
        <v>4.1599999999999966</v>
      </c>
      <c r="B48" s="1" t="s">
        <v>376</v>
      </c>
      <c r="C48" s="12" t="s">
        <v>107</v>
      </c>
      <c r="D48" s="12"/>
      <c r="E48" s="13" t="s">
        <v>107</v>
      </c>
      <c r="F48" s="13"/>
      <c r="G48" s="142" t="s">
        <v>240</v>
      </c>
      <c r="H48" s="143"/>
      <c r="I48" s="87" t="s">
        <v>581</v>
      </c>
      <c r="J48" s="87"/>
      <c r="K48" s="42"/>
      <c r="L48" s="42"/>
      <c r="M48" s="100"/>
    </row>
    <row r="49" spans="1:13" s="57" customFormat="1" ht="27.6" customHeight="1" x14ac:dyDescent="0.25">
      <c r="A49" s="46">
        <f t="shared" si="2"/>
        <v>4.1699999999999964</v>
      </c>
      <c r="B49" s="1" t="s">
        <v>18</v>
      </c>
      <c r="C49" s="12" t="s">
        <v>107</v>
      </c>
      <c r="D49" s="12"/>
      <c r="E49" s="13" t="s">
        <v>107</v>
      </c>
      <c r="F49" s="13"/>
      <c r="G49" s="143" t="s">
        <v>240</v>
      </c>
      <c r="H49" s="149"/>
      <c r="I49" s="87" t="s">
        <v>582</v>
      </c>
      <c r="J49" s="87"/>
      <c r="K49" s="42"/>
      <c r="L49" s="42"/>
      <c r="M49" s="98"/>
    </row>
    <row r="50" spans="1:13" s="57" customFormat="1" ht="300" customHeight="1" x14ac:dyDescent="0.25">
      <c r="A50" s="46">
        <f t="shared" si="2"/>
        <v>4.1799999999999962</v>
      </c>
      <c r="B50" s="1" t="s">
        <v>129</v>
      </c>
      <c r="C50" s="12" t="s">
        <v>107</v>
      </c>
      <c r="D50" s="12"/>
      <c r="E50" s="13" t="s">
        <v>107</v>
      </c>
      <c r="F50" s="13"/>
      <c r="G50" s="140" t="s">
        <v>403</v>
      </c>
      <c r="H50" s="149"/>
      <c r="I50" s="87" t="s">
        <v>568</v>
      </c>
      <c r="J50" s="87"/>
      <c r="K50" s="42"/>
      <c r="L50" s="42"/>
      <c r="M50" s="100"/>
    </row>
    <row r="51" spans="1:13" s="57" customFormat="1" ht="117.95" customHeight="1" x14ac:dyDescent="0.25">
      <c r="A51" s="46">
        <f t="shared" si="2"/>
        <v>4.1899999999999959</v>
      </c>
      <c r="B51" s="49" t="s">
        <v>130</v>
      </c>
      <c r="C51" s="12" t="s">
        <v>107</v>
      </c>
      <c r="D51" s="12"/>
      <c r="E51" s="13" t="s">
        <v>107</v>
      </c>
      <c r="F51" s="13"/>
      <c r="G51" s="142" t="s">
        <v>583</v>
      </c>
      <c r="H51" s="143"/>
      <c r="I51" s="87" t="s">
        <v>590</v>
      </c>
      <c r="J51" s="87" t="s">
        <v>612</v>
      </c>
      <c r="K51" s="42"/>
      <c r="L51" s="42"/>
      <c r="M51" s="98"/>
    </row>
    <row r="52" spans="1:13" s="57" customFormat="1" ht="191.45" customHeight="1" x14ac:dyDescent="0.25">
      <c r="A52" s="46">
        <f t="shared" si="2"/>
        <v>4.1999999999999957</v>
      </c>
      <c r="B52" s="1" t="s">
        <v>131</v>
      </c>
      <c r="C52" s="12" t="s">
        <v>107</v>
      </c>
      <c r="D52" s="12"/>
      <c r="E52" s="13" t="s">
        <v>107</v>
      </c>
      <c r="F52" s="124"/>
      <c r="G52" s="139" t="s">
        <v>508</v>
      </c>
      <c r="H52" s="140"/>
      <c r="I52" s="87" t="s">
        <v>585</v>
      </c>
      <c r="J52" s="87"/>
      <c r="K52" s="42"/>
      <c r="L52" s="42"/>
      <c r="M52" s="100"/>
    </row>
    <row r="53" spans="1:13" s="57" customFormat="1" ht="60" customHeight="1" x14ac:dyDescent="0.25">
      <c r="A53" s="121">
        <f t="shared" si="2"/>
        <v>4.2099999999999955</v>
      </c>
      <c r="B53" s="122" t="s">
        <v>257</v>
      </c>
      <c r="C53" s="123" t="s">
        <v>107</v>
      </c>
      <c r="D53" s="123"/>
      <c r="E53" s="124" t="s">
        <v>107</v>
      </c>
      <c r="F53" s="124"/>
      <c r="G53" s="139" t="s">
        <v>387</v>
      </c>
      <c r="H53" s="140"/>
      <c r="I53" s="87" t="s">
        <v>509</v>
      </c>
      <c r="J53" s="87"/>
      <c r="K53" s="42"/>
      <c r="L53" s="42"/>
      <c r="M53" s="100"/>
    </row>
    <row r="54" spans="1:13" s="57" customFormat="1" ht="96" customHeight="1" x14ac:dyDescent="0.25">
      <c r="A54" s="46">
        <f t="shared" si="2"/>
        <v>4.2199999999999953</v>
      </c>
      <c r="B54" s="1" t="s">
        <v>278</v>
      </c>
      <c r="C54" s="12" t="s">
        <v>107</v>
      </c>
      <c r="D54" s="12"/>
      <c r="E54" s="13" t="s">
        <v>107</v>
      </c>
      <c r="F54" s="13"/>
      <c r="G54" s="142" t="s">
        <v>322</v>
      </c>
      <c r="H54" s="143"/>
      <c r="I54" s="87" t="s">
        <v>591</v>
      </c>
      <c r="J54" s="87"/>
      <c r="K54" s="42"/>
      <c r="L54" s="42"/>
      <c r="M54" s="100"/>
    </row>
    <row r="55" spans="1:13" s="57" customFormat="1" ht="59.1" customHeight="1" x14ac:dyDescent="0.25">
      <c r="A55" s="121">
        <f t="shared" si="2"/>
        <v>4.2299999999999951</v>
      </c>
      <c r="B55" s="122" t="s">
        <v>341</v>
      </c>
      <c r="C55" s="123" t="s">
        <v>107</v>
      </c>
      <c r="D55" s="123"/>
      <c r="E55" s="124" t="s">
        <v>107</v>
      </c>
      <c r="F55" s="124"/>
      <c r="G55" s="139" t="s">
        <v>324</v>
      </c>
      <c r="H55" s="140"/>
      <c r="I55" s="87" t="s">
        <v>510</v>
      </c>
      <c r="J55" s="87"/>
      <c r="K55" s="42"/>
      <c r="L55" s="42"/>
      <c r="M55" s="100"/>
    </row>
    <row r="56" spans="1:13" s="57" customFormat="1" ht="63" customHeight="1" x14ac:dyDescent="0.25">
      <c r="A56" s="121">
        <f t="shared" si="2"/>
        <v>4.2399999999999949</v>
      </c>
      <c r="B56" s="122" t="s">
        <v>511</v>
      </c>
      <c r="C56" s="123" t="s">
        <v>107</v>
      </c>
      <c r="D56" s="123"/>
      <c r="E56" s="124" t="s">
        <v>107</v>
      </c>
      <c r="F56" s="124"/>
      <c r="G56" s="139" t="s">
        <v>323</v>
      </c>
      <c r="H56" s="140"/>
      <c r="I56" s="87" t="s">
        <v>512</v>
      </c>
      <c r="J56" s="87"/>
      <c r="K56" s="42"/>
      <c r="L56" s="42"/>
      <c r="M56" s="100"/>
    </row>
    <row r="57" spans="1:13" s="57" customFormat="1" ht="35.450000000000003" customHeight="1" x14ac:dyDescent="0.25">
      <c r="A57" s="46">
        <f t="shared" si="2"/>
        <v>4.2499999999999947</v>
      </c>
      <c r="B57" s="1" t="s">
        <v>19</v>
      </c>
      <c r="C57" s="12" t="s">
        <v>107</v>
      </c>
      <c r="D57" s="12"/>
      <c r="E57" s="13" t="s">
        <v>107</v>
      </c>
      <c r="F57" s="13"/>
      <c r="G57" s="142" t="s">
        <v>241</v>
      </c>
      <c r="H57" s="143"/>
      <c r="I57" s="87" t="s">
        <v>592</v>
      </c>
      <c r="J57" s="87"/>
      <c r="K57" s="42"/>
      <c r="L57" s="42"/>
      <c r="M57" s="98"/>
    </row>
    <row r="58" spans="1:13" s="57" customFormat="1" ht="95.45" customHeight="1" x14ac:dyDescent="0.25">
      <c r="A58" s="46">
        <f t="shared" si="2"/>
        <v>4.2599999999999945</v>
      </c>
      <c r="B58" s="1" t="s">
        <v>20</v>
      </c>
      <c r="C58" s="12" t="s">
        <v>107</v>
      </c>
      <c r="D58" s="12"/>
      <c r="E58" s="13" t="s">
        <v>107</v>
      </c>
      <c r="F58" s="13"/>
      <c r="G58" s="142" t="s">
        <v>513</v>
      </c>
      <c r="H58" s="143"/>
      <c r="I58" s="87" t="s">
        <v>514</v>
      </c>
      <c r="J58" s="87"/>
      <c r="K58" s="42"/>
      <c r="L58" s="42"/>
      <c r="M58" s="98"/>
    </row>
    <row r="59" spans="1:13" s="57" customFormat="1" ht="84.95" customHeight="1" x14ac:dyDescent="0.25">
      <c r="A59" s="121">
        <f t="shared" si="2"/>
        <v>4.2699999999999942</v>
      </c>
      <c r="B59" s="122" t="s">
        <v>21</v>
      </c>
      <c r="C59" s="123" t="s">
        <v>107</v>
      </c>
      <c r="D59" s="123"/>
      <c r="E59" s="124" t="s">
        <v>107</v>
      </c>
      <c r="F59" s="124"/>
      <c r="G59" s="139" t="s">
        <v>377</v>
      </c>
      <c r="H59" s="140"/>
      <c r="I59" s="87" t="s">
        <v>515</v>
      </c>
      <c r="J59" s="87"/>
      <c r="K59" s="42"/>
      <c r="L59" s="42"/>
      <c r="M59" s="98"/>
    </row>
    <row r="60" spans="1:13" s="57" customFormat="1" ht="32.450000000000003" customHeight="1" x14ac:dyDescent="0.25">
      <c r="A60" s="46">
        <f t="shared" si="2"/>
        <v>4.279999999999994</v>
      </c>
      <c r="B60" s="1" t="s">
        <v>22</v>
      </c>
      <c r="C60" s="12" t="s">
        <v>107</v>
      </c>
      <c r="D60" s="12"/>
      <c r="E60" s="13" t="s">
        <v>107</v>
      </c>
      <c r="F60" s="13"/>
      <c r="G60" s="142" t="s">
        <v>342</v>
      </c>
      <c r="H60" s="143"/>
      <c r="I60" s="87" t="s">
        <v>516</v>
      </c>
      <c r="J60" s="87"/>
      <c r="K60" s="42"/>
      <c r="L60" s="42"/>
      <c r="M60" s="98"/>
    </row>
    <row r="61" spans="1:13" s="57" customFormat="1" ht="164.45" customHeight="1" x14ac:dyDescent="0.25">
      <c r="A61" s="46">
        <f t="shared" si="2"/>
        <v>4.2899999999999938</v>
      </c>
      <c r="B61" s="1" t="s">
        <v>23</v>
      </c>
      <c r="C61" s="12" t="s">
        <v>107</v>
      </c>
      <c r="D61" s="12"/>
      <c r="E61" s="13" t="s">
        <v>107</v>
      </c>
      <c r="F61" s="13"/>
      <c r="G61" s="142" t="s">
        <v>489</v>
      </c>
      <c r="H61" s="143"/>
      <c r="I61" s="87" t="s">
        <v>575</v>
      </c>
      <c r="J61" s="87"/>
      <c r="K61" s="42"/>
      <c r="L61" s="42"/>
      <c r="M61" s="100"/>
    </row>
    <row r="62" spans="1:13" s="57" customFormat="1" ht="63" customHeight="1" x14ac:dyDescent="0.25">
      <c r="A62" s="46">
        <f t="shared" si="2"/>
        <v>4.2999999999999936</v>
      </c>
      <c r="B62" s="1" t="s">
        <v>24</v>
      </c>
      <c r="C62" s="12" t="s">
        <v>107</v>
      </c>
      <c r="D62" s="12"/>
      <c r="E62" s="13" t="s">
        <v>107</v>
      </c>
      <c r="F62" s="13"/>
      <c r="G62" s="142" t="s">
        <v>434</v>
      </c>
      <c r="H62" s="143"/>
      <c r="I62" s="87" t="s">
        <v>524</v>
      </c>
      <c r="J62" s="87"/>
      <c r="K62" s="42"/>
      <c r="L62" s="42"/>
      <c r="M62" s="100"/>
    </row>
    <row r="63" spans="1:13" s="57" customFormat="1" ht="30.95" customHeight="1" x14ac:dyDescent="0.25">
      <c r="A63" s="121">
        <f t="shared" si="2"/>
        <v>4.3099999999999934</v>
      </c>
      <c r="B63" s="122" t="s">
        <v>24</v>
      </c>
      <c r="C63" s="123" t="s">
        <v>107</v>
      </c>
      <c r="D63" s="123"/>
      <c r="E63" s="124" t="s">
        <v>107</v>
      </c>
      <c r="F63" s="124"/>
      <c r="G63" s="139" t="s">
        <v>410</v>
      </c>
      <c r="H63" s="140"/>
      <c r="I63" s="87" t="s">
        <v>518</v>
      </c>
      <c r="J63" s="87"/>
      <c r="K63" s="42"/>
      <c r="L63" s="42"/>
      <c r="M63" s="101"/>
    </row>
    <row r="64" spans="1:13" s="57" customFormat="1" ht="110.45" customHeight="1" x14ac:dyDescent="0.25">
      <c r="A64" s="46">
        <f t="shared" si="2"/>
        <v>4.3199999999999932</v>
      </c>
      <c r="B64" s="15" t="s">
        <v>261</v>
      </c>
      <c r="C64" s="12" t="s">
        <v>107</v>
      </c>
      <c r="D64" s="12"/>
      <c r="E64" s="13" t="s">
        <v>107</v>
      </c>
      <c r="F64" s="13"/>
      <c r="G64" s="143" t="s">
        <v>388</v>
      </c>
      <c r="H64" s="149"/>
      <c r="I64" s="87"/>
      <c r="J64" s="87"/>
      <c r="K64" s="42"/>
      <c r="L64" s="42"/>
      <c r="M64" s="98"/>
    </row>
    <row r="65" spans="1:13" s="57" customFormat="1" ht="139.5" customHeight="1" x14ac:dyDescent="0.25">
      <c r="A65" s="121">
        <f t="shared" si="2"/>
        <v>4.329999999999993</v>
      </c>
      <c r="B65" s="127" t="s">
        <v>363</v>
      </c>
      <c r="C65" s="123" t="s">
        <v>107</v>
      </c>
      <c r="D65" s="123"/>
      <c r="E65" s="124" t="s">
        <v>107</v>
      </c>
      <c r="F65" s="124"/>
      <c r="G65" s="140" t="s">
        <v>520</v>
      </c>
      <c r="H65" s="151"/>
      <c r="I65" s="87" t="s">
        <v>519</v>
      </c>
      <c r="J65" s="87"/>
      <c r="K65" s="61"/>
      <c r="L65" s="61"/>
      <c r="M65" s="100"/>
    </row>
    <row r="66" spans="1:13" s="57" customFormat="1" ht="12.75" x14ac:dyDescent="0.25">
      <c r="A66" s="58">
        <f>A32+1</f>
        <v>5</v>
      </c>
      <c r="B66" s="51" t="s">
        <v>25</v>
      </c>
      <c r="C66" s="192"/>
      <c r="D66" s="192"/>
      <c r="E66" s="192"/>
      <c r="F66" s="192"/>
      <c r="G66" s="150"/>
      <c r="H66" s="150"/>
      <c r="I66" s="53"/>
      <c r="J66" s="53"/>
      <c r="K66" s="4"/>
      <c r="L66" s="4"/>
      <c r="M66" s="4"/>
    </row>
    <row r="67" spans="1:13" s="62" customFormat="1" ht="60.6" customHeight="1" x14ac:dyDescent="0.25">
      <c r="A67" s="46">
        <v>5.01</v>
      </c>
      <c r="B67" s="81" t="s">
        <v>362</v>
      </c>
      <c r="C67" s="12" t="s">
        <v>107</v>
      </c>
      <c r="D67" s="12"/>
      <c r="E67" s="13" t="s">
        <v>107</v>
      </c>
      <c r="F67" s="13"/>
      <c r="G67" s="179" t="s">
        <v>378</v>
      </c>
      <c r="H67" s="180"/>
      <c r="I67" s="49" t="s">
        <v>521</v>
      </c>
      <c r="J67" s="49"/>
      <c r="K67" s="2"/>
      <c r="L67" s="2"/>
      <c r="M67" s="110"/>
    </row>
    <row r="68" spans="1:13" s="57" customFormat="1" ht="29.1" customHeight="1" x14ac:dyDescent="0.25">
      <c r="A68" s="46">
        <f t="shared" ref="A68:A86" si="3">A67+0.01</f>
        <v>5.0199999999999996</v>
      </c>
      <c r="B68" s="1" t="s">
        <v>26</v>
      </c>
      <c r="C68" s="123" t="s">
        <v>107</v>
      </c>
      <c r="D68" s="123"/>
      <c r="E68" s="124" t="s">
        <v>107</v>
      </c>
      <c r="F68" s="124"/>
      <c r="G68" s="139"/>
      <c r="H68" s="140"/>
      <c r="I68" s="87" t="s">
        <v>522</v>
      </c>
      <c r="J68" s="87"/>
      <c r="K68" s="42"/>
      <c r="L68" s="42"/>
      <c r="M68" s="98"/>
    </row>
    <row r="69" spans="1:13" s="57" customFormat="1" ht="26.1" customHeight="1" x14ac:dyDescent="0.25">
      <c r="A69" s="46">
        <f t="shared" si="3"/>
        <v>5.0299999999999994</v>
      </c>
      <c r="B69" s="1" t="s">
        <v>27</v>
      </c>
      <c r="C69" s="123" t="s">
        <v>107</v>
      </c>
      <c r="D69" s="123"/>
      <c r="E69" s="124" t="s">
        <v>107</v>
      </c>
      <c r="F69" s="124"/>
      <c r="G69" s="139" t="s">
        <v>407</v>
      </c>
      <c r="H69" s="140"/>
      <c r="I69" s="87" t="s">
        <v>522</v>
      </c>
      <c r="J69" s="87"/>
      <c r="K69" s="42"/>
      <c r="L69" s="42"/>
      <c r="M69" s="100"/>
    </row>
    <row r="70" spans="1:13" s="57" customFormat="1" ht="96.6" customHeight="1" x14ac:dyDescent="0.25">
      <c r="A70" s="46">
        <f t="shared" si="3"/>
        <v>5.0399999999999991</v>
      </c>
      <c r="B70" s="1" t="s">
        <v>28</v>
      </c>
      <c r="C70" s="12" t="s">
        <v>107</v>
      </c>
      <c r="D70" s="12"/>
      <c r="E70" s="13" t="s">
        <v>107</v>
      </c>
      <c r="F70" s="124"/>
      <c r="G70" s="139" t="s">
        <v>523</v>
      </c>
      <c r="H70" s="140"/>
      <c r="I70" s="87" t="s">
        <v>597</v>
      </c>
      <c r="J70" s="87"/>
      <c r="K70" s="42"/>
      <c r="L70" s="42"/>
      <c r="M70" s="98"/>
    </row>
    <row r="71" spans="1:13" s="57" customFormat="1" ht="27.95" customHeight="1" x14ac:dyDescent="0.25">
      <c r="A71" s="46">
        <f t="shared" si="3"/>
        <v>5.0499999999999989</v>
      </c>
      <c r="B71" s="1" t="s">
        <v>29</v>
      </c>
      <c r="C71" s="12" t="s">
        <v>107</v>
      </c>
      <c r="D71" s="12"/>
      <c r="E71" s="13" t="s">
        <v>107</v>
      </c>
      <c r="F71" s="13"/>
      <c r="G71" s="142" t="s">
        <v>436</v>
      </c>
      <c r="H71" s="143"/>
      <c r="I71" s="87"/>
      <c r="J71" s="87"/>
      <c r="K71" s="42"/>
      <c r="L71" s="42"/>
      <c r="M71" s="100"/>
    </row>
    <row r="72" spans="1:13" s="57" customFormat="1" ht="39.950000000000003" customHeight="1" x14ac:dyDescent="0.25">
      <c r="A72" s="46">
        <f t="shared" si="3"/>
        <v>5.0599999999999987</v>
      </c>
      <c r="B72" s="1" t="s">
        <v>30</v>
      </c>
      <c r="C72" s="12" t="s">
        <v>107</v>
      </c>
      <c r="D72" s="12"/>
      <c r="E72" s="13" t="s">
        <v>107</v>
      </c>
      <c r="F72" s="13"/>
      <c r="G72" s="142" t="s">
        <v>435</v>
      </c>
      <c r="H72" s="143"/>
      <c r="I72" s="131" t="s">
        <v>602</v>
      </c>
      <c r="J72" s="87"/>
      <c r="K72" s="42"/>
      <c r="L72" s="42"/>
      <c r="M72" s="100"/>
    </row>
    <row r="73" spans="1:13" s="57" customFormat="1" ht="39.950000000000003" customHeight="1" x14ac:dyDescent="0.25">
      <c r="A73" s="46">
        <f t="shared" si="3"/>
        <v>5.0699999999999985</v>
      </c>
      <c r="B73" s="1" t="s">
        <v>31</v>
      </c>
      <c r="C73" s="12" t="s">
        <v>107</v>
      </c>
      <c r="D73" s="12"/>
      <c r="E73" s="13" t="s">
        <v>107</v>
      </c>
      <c r="F73" s="13"/>
      <c r="G73" s="142" t="s">
        <v>435</v>
      </c>
      <c r="H73" s="143"/>
      <c r="I73" s="87"/>
      <c r="J73" s="87"/>
      <c r="K73" s="42"/>
      <c r="L73" s="42"/>
      <c r="M73" s="100"/>
    </row>
    <row r="74" spans="1:13" s="57" customFormat="1" ht="95.1" customHeight="1" x14ac:dyDescent="0.25">
      <c r="A74" s="46">
        <f t="shared" si="3"/>
        <v>5.0799999999999983</v>
      </c>
      <c r="B74" s="1" t="s">
        <v>32</v>
      </c>
      <c r="C74" s="123" t="s">
        <v>107</v>
      </c>
      <c r="D74" s="123"/>
      <c r="E74" s="124" t="s">
        <v>107</v>
      </c>
      <c r="F74" s="124"/>
      <c r="G74" s="139" t="s">
        <v>379</v>
      </c>
      <c r="H74" s="140"/>
      <c r="I74" s="87" t="s">
        <v>525</v>
      </c>
      <c r="J74" s="87"/>
      <c r="K74" s="42"/>
      <c r="L74" s="42"/>
      <c r="M74" s="98"/>
    </row>
    <row r="75" spans="1:13" s="57" customFormat="1" ht="39.950000000000003" customHeight="1" x14ac:dyDescent="0.25">
      <c r="A75" s="46">
        <f t="shared" si="3"/>
        <v>5.0899999999999981</v>
      </c>
      <c r="B75" s="1" t="s">
        <v>33</v>
      </c>
      <c r="C75" s="12" t="s">
        <v>107</v>
      </c>
      <c r="D75" s="12"/>
      <c r="E75" s="13" t="s">
        <v>107</v>
      </c>
      <c r="F75" s="13"/>
      <c r="G75" s="142" t="s">
        <v>390</v>
      </c>
      <c r="H75" s="143"/>
      <c r="I75" s="87" t="s">
        <v>526</v>
      </c>
      <c r="J75" s="87"/>
      <c r="K75" s="42"/>
      <c r="L75" s="42"/>
      <c r="M75" s="98"/>
    </row>
    <row r="76" spans="1:13" s="57" customFormat="1" ht="60.6" customHeight="1" x14ac:dyDescent="0.25">
      <c r="A76" s="46">
        <f t="shared" si="3"/>
        <v>5.0999999999999979</v>
      </c>
      <c r="B76" s="1" t="s">
        <v>315</v>
      </c>
      <c r="C76" s="12" t="s">
        <v>107</v>
      </c>
      <c r="D76" s="12"/>
      <c r="E76" s="13" t="s">
        <v>107</v>
      </c>
      <c r="F76" s="13"/>
      <c r="G76" s="142" t="s">
        <v>316</v>
      </c>
      <c r="H76" s="143"/>
      <c r="I76" s="87" t="s">
        <v>605</v>
      </c>
      <c r="J76" s="87"/>
      <c r="K76" s="42"/>
      <c r="L76" s="42"/>
      <c r="M76" s="98"/>
    </row>
    <row r="77" spans="1:13" s="57" customFormat="1" ht="48" customHeight="1" x14ac:dyDescent="0.25">
      <c r="A77" s="46">
        <f t="shared" si="3"/>
        <v>5.1099999999999977</v>
      </c>
      <c r="B77" s="1" t="s">
        <v>247</v>
      </c>
      <c r="C77" s="12" t="s">
        <v>107</v>
      </c>
      <c r="D77" s="12"/>
      <c r="E77" s="13" t="s">
        <v>107</v>
      </c>
      <c r="F77" s="13"/>
      <c r="G77" s="142" t="s">
        <v>228</v>
      </c>
      <c r="H77" s="143"/>
      <c r="I77" s="87"/>
      <c r="J77" s="87"/>
      <c r="K77" s="42"/>
      <c r="L77" s="42"/>
      <c r="M77" s="100"/>
    </row>
    <row r="78" spans="1:13" s="57" customFormat="1" ht="57" customHeight="1" x14ac:dyDescent="0.25">
      <c r="A78" s="46">
        <f t="shared" si="3"/>
        <v>5.1199999999999974</v>
      </c>
      <c r="B78" s="1" t="s">
        <v>34</v>
      </c>
      <c r="C78" s="12" t="s">
        <v>107</v>
      </c>
      <c r="D78" s="12"/>
      <c r="E78" s="13" t="s">
        <v>107</v>
      </c>
      <c r="F78" s="13"/>
      <c r="G78" s="142" t="s">
        <v>437</v>
      </c>
      <c r="H78" s="143"/>
      <c r="I78" s="87"/>
      <c r="J78" s="87"/>
      <c r="K78" s="42"/>
      <c r="L78" s="42"/>
      <c r="M78" s="100"/>
    </row>
    <row r="79" spans="1:13" s="57" customFormat="1" ht="68.099999999999994" customHeight="1" x14ac:dyDescent="0.25">
      <c r="A79" s="121">
        <f t="shared" si="3"/>
        <v>5.1299999999999972</v>
      </c>
      <c r="B79" s="122" t="s">
        <v>527</v>
      </c>
      <c r="C79" s="123" t="s">
        <v>107</v>
      </c>
      <c r="D79" s="123"/>
      <c r="E79" s="124" t="s">
        <v>107</v>
      </c>
      <c r="F79" s="124"/>
      <c r="G79" s="139" t="s">
        <v>438</v>
      </c>
      <c r="H79" s="140"/>
      <c r="I79" s="87" t="s">
        <v>528</v>
      </c>
      <c r="J79" s="87"/>
      <c r="K79" s="42"/>
      <c r="L79" s="42"/>
      <c r="M79" s="100"/>
    </row>
    <row r="80" spans="1:13" s="57" customFormat="1" ht="47.1" customHeight="1" x14ac:dyDescent="0.25">
      <c r="A80" s="46">
        <f t="shared" si="3"/>
        <v>5.139999999999997</v>
      </c>
      <c r="B80" s="1" t="s">
        <v>530</v>
      </c>
      <c r="C80" s="12" t="s">
        <v>107</v>
      </c>
      <c r="D80" s="12"/>
      <c r="E80" s="13" t="s">
        <v>107</v>
      </c>
      <c r="F80" s="13"/>
      <c r="G80" s="164" t="s">
        <v>529</v>
      </c>
      <c r="H80" s="165"/>
      <c r="I80" s="95"/>
      <c r="J80" s="95"/>
      <c r="K80" s="42"/>
      <c r="L80" s="42"/>
      <c r="M80" s="98"/>
    </row>
    <row r="81" spans="1:13" s="57" customFormat="1" ht="41.45" customHeight="1" x14ac:dyDescent="0.25">
      <c r="A81" s="46">
        <f t="shared" si="3"/>
        <v>5.1499999999999968</v>
      </c>
      <c r="B81" s="1" t="s">
        <v>114</v>
      </c>
      <c r="C81" s="12" t="s">
        <v>107</v>
      </c>
      <c r="D81" s="12"/>
      <c r="E81" s="13" t="s">
        <v>107</v>
      </c>
      <c r="F81" s="13"/>
      <c r="G81" s="142" t="s">
        <v>439</v>
      </c>
      <c r="H81" s="143"/>
      <c r="I81" s="87" t="s">
        <v>567</v>
      </c>
      <c r="J81" s="87"/>
      <c r="K81" s="42"/>
      <c r="L81" s="42"/>
      <c r="M81" s="98"/>
    </row>
    <row r="82" spans="1:13" s="57" customFormat="1" ht="105.6" customHeight="1" x14ac:dyDescent="0.25">
      <c r="A82" s="46">
        <f t="shared" si="3"/>
        <v>5.1599999999999966</v>
      </c>
      <c r="B82" s="1" t="s">
        <v>262</v>
      </c>
      <c r="C82" s="12" t="s">
        <v>107</v>
      </c>
      <c r="D82" s="12"/>
      <c r="E82" s="13" t="s">
        <v>107</v>
      </c>
      <c r="F82" s="13"/>
      <c r="G82" s="142" t="s">
        <v>440</v>
      </c>
      <c r="H82" s="143"/>
      <c r="I82" s="87" t="s">
        <v>606</v>
      </c>
      <c r="J82" s="138" t="s">
        <v>613</v>
      </c>
      <c r="K82" s="42"/>
      <c r="L82" s="42"/>
      <c r="M82" s="98"/>
    </row>
    <row r="83" spans="1:13" s="57" customFormat="1" ht="111.95" customHeight="1" x14ac:dyDescent="0.25">
      <c r="A83" s="46">
        <f t="shared" si="3"/>
        <v>5.1699999999999964</v>
      </c>
      <c r="B83" s="166" t="s">
        <v>309</v>
      </c>
      <c r="C83" s="12" t="s">
        <v>107</v>
      </c>
      <c r="D83" s="12"/>
      <c r="E83" s="13" t="s">
        <v>107</v>
      </c>
      <c r="F83" s="13"/>
      <c r="G83" s="142" t="s">
        <v>353</v>
      </c>
      <c r="H83" s="143"/>
      <c r="I83" s="87"/>
      <c r="J83" s="138" t="s">
        <v>614</v>
      </c>
      <c r="K83" s="42"/>
      <c r="L83" s="42"/>
      <c r="M83" s="98"/>
    </row>
    <row r="84" spans="1:13" s="57" customFormat="1" ht="30.95" customHeight="1" x14ac:dyDescent="0.25">
      <c r="A84" s="46">
        <f t="shared" si="3"/>
        <v>5.1799999999999962</v>
      </c>
      <c r="B84" s="222"/>
      <c r="C84" s="12"/>
      <c r="D84" s="12" t="s">
        <v>107</v>
      </c>
      <c r="E84" s="13"/>
      <c r="F84" s="13" t="s">
        <v>107</v>
      </c>
      <c r="G84" s="142" t="s">
        <v>35</v>
      </c>
      <c r="H84" s="143"/>
      <c r="I84" s="87"/>
      <c r="J84" s="138" t="s">
        <v>614</v>
      </c>
      <c r="K84" s="42"/>
      <c r="L84" s="42"/>
      <c r="M84" s="98"/>
    </row>
    <row r="85" spans="1:13" s="57" customFormat="1" ht="45.6" customHeight="1" x14ac:dyDescent="0.25">
      <c r="A85" s="46">
        <f t="shared" si="3"/>
        <v>5.1899999999999959</v>
      </c>
      <c r="B85" s="167"/>
      <c r="C85" s="12" t="s">
        <v>107</v>
      </c>
      <c r="D85" s="12"/>
      <c r="E85" s="13" t="s">
        <v>107</v>
      </c>
      <c r="F85" s="13"/>
      <c r="G85" s="142" t="s">
        <v>404</v>
      </c>
      <c r="H85" s="143"/>
      <c r="I85" s="87"/>
      <c r="J85" s="138" t="s">
        <v>614</v>
      </c>
      <c r="K85" s="42"/>
      <c r="L85" s="42"/>
      <c r="M85" s="98"/>
    </row>
    <row r="86" spans="1:13" s="57" customFormat="1" ht="38.450000000000003" customHeight="1" x14ac:dyDescent="0.25">
      <c r="A86" s="46">
        <f t="shared" si="3"/>
        <v>5.1999999999999957</v>
      </c>
      <c r="B86" s="47" t="s">
        <v>343</v>
      </c>
      <c r="C86" s="12" t="s">
        <v>107</v>
      </c>
      <c r="D86" s="12"/>
      <c r="E86" s="13" t="s">
        <v>107</v>
      </c>
      <c r="F86" s="13"/>
      <c r="G86" s="142" t="s">
        <v>354</v>
      </c>
      <c r="H86" s="143"/>
      <c r="I86" s="87"/>
      <c r="J86" s="138" t="s">
        <v>614</v>
      </c>
      <c r="K86" s="42"/>
      <c r="L86" s="42"/>
      <c r="M86" s="98"/>
    </row>
    <row r="87" spans="1:13" s="57" customFormat="1" ht="15.75" x14ac:dyDescent="0.25">
      <c r="A87" s="63"/>
      <c r="B87" s="16" t="s">
        <v>36</v>
      </c>
      <c r="C87" s="160"/>
      <c r="D87" s="160"/>
      <c r="E87" s="160"/>
      <c r="F87" s="160"/>
      <c r="G87" s="156"/>
      <c r="H87" s="156"/>
      <c r="I87" s="5"/>
      <c r="J87" s="5"/>
      <c r="K87" s="5"/>
      <c r="L87" s="5"/>
      <c r="M87" s="5"/>
    </row>
    <row r="88" spans="1:13" s="57" customFormat="1" ht="12.75" x14ac:dyDescent="0.25">
      <c r="A88" s="58">
        <f>A66+1</f>
        <v>6</v>
      </c>
      <c r="B88" s="17" t="s">
        <v>37</v>
      </c>
      <c r="C88" s="161"/>
      <c r="D88" s="161"/>
      <c r="E88" s="161"/>
      <c r="F88" s="161"/>
      <c r="G88" s="154"/>
      <c r="H88" s="155"/>
      <c r="I88" s="90"/>
      <c r="J88" s="90"/>
      <c r="K88" s="6"/>
      <c r="L88" s="6"/>
      <c r="M88" s="6"/>
    </row>
    <row r="89" spans="1:13" s="57" customFormat="1" ht="206.1" customHeight="1" x14ac:dyDescent="0.25">
      <c r="A89" s="89">
        <v>6.01</v>
      </c>
      <c r="B89" s="1" t="s">
        <v>385</v>
      </c>
      <c r="C89" s="12" t="s">
        <v>107</v>
      </c>
      <c r="D89" s="12"/>
      <c r="E89" s="13" t="s">
        <v>107</v>
      </c>
      <c r="F89" s="13"/>
      <c r="G89" s="142" t="s">
        <v>441</v>
      </c>
      <c r="H89" s="143"/>
      <c r="I89" s="87" t="s">
        <v>607</v>
      </c>
      <c r="J89" s="87"/>
      <c r="K89" s="42"/>
      <c r="L89" s="42"/>
      <c r="M89" s="100"/>
    </row>
    <row r="90" spans="1:13" s="57" customFormat="1" ht="168.95" customHeight="1" x14ac:dyDescent="0.25">
      <c r="A90" s="46">
        <f>A89+0.01</f>
        <v>6.02</v>
      </c>
      <c r="B90" s="1" t="s">
        <v>364</v>
      </c>
      <c r="C90" s="12" t="s">
        <v>107</v>
      </c>
      <c r="D90" s="12"/>
      <c r="E90" s="13" t="s">
        <v>107</v>
      </c>
      <c r="F90" s="13"/>
      <c r="G90" s="142" t="s">
        <v>416</v>
      </c>
      <c r="H90" s="143"/>
      <c r="I90" s="87"/>
      <c r="J90" s="87"/>
      <c r="K90" s="42"/>
      <c r="L90" s="42"/>
      <c r="M90" s="100"/>
    </row>
    <row r="91" spans="1:13" s="57" customFormat="1" ht="276.60000000000002" customHeight="1" x14ac:dyDescent="0.25">
      <c r="A91" s="46">
        <f>A90+0.01</f>
        <v>6.0299999999999994</v>
      </c>
      <c r="B91" s="1" t="s">
        <v>386</v>
      </c>
      <c r="C91" s="12" t="s">
        <v>107</v>
      </c>
      <c r="D91" s="12"/>
      <c r="E91" s="13" t="s">
        <v>107</v>
      </c>
      <c r="F91" s="13"/>
      <c r="G91" s="141" t="s">
        <v>442</v>
      </c>
      <c r="H91" s="141"/>
      <c r="I91" s="87"/>
      <c r="J91" s="87"/>
      <c r="K91" s="42"/>
      <c r="L91" s="42"/>
      <c r="M91" s="100"/>
    </row>
    <row r="92" spans="1:13" s="57" customFormat="1" ht="301.5" customHeight="1" x14ac:dyDescent="0.25">
      <c r="A92" s="46">
        <f>A91+0.01</f>
        <v>6.0399999999999991</v>
      </c>
      <c r="B92" s="1" t="s">
        <v>366</v>
      </c>
      <c r="C92" s="12" t="s">
        <v>107</v>
      </c>
      <c r="D92" s="12"/>
      <c r="E92" s="13" t="s">
        <v>107</v>
      </c>
      <c r="F92" s="13"/>
      <c r="G92" s="184" t="s">
        <v>479</v>
      </c>
      <c r="H92" s="185"/>
      <c r="I92" s="111" t="s">
        <v>588</v>
      </c>
      <c r="J92" s="111"/>
      <c r="K92" s="42"/>
      <c r="L92" s="42"/>
      <c r="M92" s="97"/>
    </row>
    <row r="93" spans="1:13" s="57" customFormat="1" ht="64.5" customHeight="1" x14ac:dyDescent="0.25">
      <c r="A93" s="121">
        <f t="shared" ref="A93:A101" si="4">A92+0.01</f>
        <v>6.0499999999999989</v>
      </c>
      <c r="B93" s="122" t="s">
        <v>296</v>
      </c>
      <c r="C93" s="123" t="s">
        <v>107</v>
      </c>
      <c r="D93" s="123"/>
      <c r="E93" s="124" t="s">
        <v>107</v>
      </c>
      <c r="F93" s="124"/>
      <c r="G93" s="139" t="s">
        <v>443</v>
      </c>
      <c r="H93" s="140"/>
      <c r="I93" s="87" t="s">
        <v>531</v>
      </c>
      <c r="J93" s="87"/>
      <c r="K93" s="42"/>
      <c r="L93" s="42"/>
      <c r="M93" s="100"/>
    </row>
    <row r="94" spans="1:13" s="57" customFormat="1" ht="36.950000000000003" customHeight="1" x14ac:dyDescent="0.25">
      <c r="A94" s="46">
        <f t="shared" si="4"/>
        <v>6.0599999999999987</v>
      </c>
      <c r="B94" s="1" t="s">
        <v>109</v>
      </c>
      <c r="C94" s="12" t="s">
        <v>107</v>
      </c>
      <c r="D94" s="12"/>
      <c r="E94" s="13" t="s">
        <v>107</v>
      </c>
      <c r="F94" s="13"/>
      <c r="G94" s="142" t="s">
        <v>444</v>
      </c>
      <c r="H94" s="143"/>
      <c r="I94" s="87"/>
      <c r="J94" s="87"/>
      <c r="K94" s="42"/>
      <c r="L94" s="42"/>
      <c r="M94" s="98"/>
    </row>
    <row r="95" spans="1:13" s="57" customFormat="1" ht="38.1" customHeight="1" x14ac:dyDescent="0.25">
      <c r="A95" s="46">
        <f t="shared" si="4"/>
        <v>6.0699999999999985</v>
      </c>
      <c r="B95" s="1" t="s">
        <v>132</v>
      </c>
      <c r="C95" s="12" t="s">
        <v>107</v>
      </c>
      <c r="D95" s="12"/>
      <c r="E95" s="13" t="s">
        <v>107</v>
      </c>
      <c r="F95" s="13"/>
      <c r="G95" s="142" t="s">
        <v>445</v>
      </c>
      <c r="H95" s="143"/>
      <c r="I95" s="87"/>
      <c r="J95" s="87"/>
      <c r="K95" s="42"/>
      <c r="L95" s="42"/>
      <c r="M95" s="98"/>
    </row>
    <row r="96" spans="1:13" s="57" customFormat="1" ht="35.1" customHeight="1" x14ac:dyDescent="0.25">
      <c r="A96" s="121">
        <f t="shared" si="4"/>
        <v>6.0799999999999983</v>
      </c>
      <c r="B96" s="122" t="s">
        <v>133</v>
      </c>
      <c r="C96" s="123" t="s">
        <v>107</v>
      </c>
      <c r="D96" s="123"/>
      <c r="E96" s="124" t="s">
        <v>107</v>
      </c>
      <c r="F96" s="124"/>
      <c r="G96" s="139" t="s">
        <v>263</v>
      </c>
      <c r="H96" s="140"/>
      <c r="I96" s="87" t="s">
        <v>532</v>
      </c>
      <c r="J96" s="87"/>
      <c r="K96" s="42"/>
      <c r="L96" s="42"/>
      <c r="M96" s="98"/>
    </row>
    <row r="97" spans="1:13" s="57" customFormat="1" ht="25.5" x14ac:dyDescent="0.25">
      <c r="A97" s="121">
        <f t="shared" si="4"/>
        <v>6.0899999999999981</v>
      </c>
      <c r="B97" s="122" t="s">
        <v>134</v>
      </c>
      <c r="C97" s="123" t="s">
        <v>107</v>
      </c>
      <c r="D97" s="123"/>
      <c r="E97" s="124" t="s">
        <v>107</v>
      </c>
      <c r="F97" s="124"/>
      <c r="G97" s="139" t="s">
        <v>534</v>
      </c>
      <c r="H97" s="140"/>
      <c r="I97" s="87" t="s">
        <v>533</v>
      </c>
      <c r="J97" s="87"/>
      <c r="K97" s="42"/>
      <c r="L97" s="42"/>
      <c r="M97" s="98"/>
    </row>
    <row r="98" spans="1:13" s="57" customFormat="1" ht="75.599999999999994" customHeight="1" x14ac:dyDescent="0.25">
      <c r="A98" s="46">
        <f t="shared" si="4"/>
        <v>6.0999999999999979</v>
      </c>
      <c r="B98" s="1" t="s">
        <v>38</v>
      </c>
      <c r="C98" s="12" t="s">
        <v>107</v>
      </c>
      <c r="D98" s="12"/>
      <c r="E98" s="13" t="s">
        <v>107</v>
      </c>
      <c r="F98" s="13"/>
      <c r="G98" s="142" t="s">
        <v>446</v>
      </c>
      <c r="H98" s="143"/>
      <c r="I98" s="87"/>
      <c r="J98" s="87"/>
      <c r="K98" s="42"/>
      <c r="L98" s="42"/>
      <c r="M98" s="98"/>
    </row>
    <row r="99" spans="1:13" s="57" customFormat="1" ht="63.6" customHeight="1" x14ac:dyDescent="0.25">
      <c r="A99" s="46">
        <f t="shared" si="4"/>
        <v>6.1099999999999977</v>
      </c>
      <c r="B99" s="1" t="s">
        <v>135</v>
      </c>
      <c r="C99" s="12" t="s">
        <v>107</v>
      </c>
      <c r="D99" s="12"/>
      <c r="E99" s="13" t="s">
        <v>107</v>
      </c>
      <c r="F99" s="13"/>
      <c r="G99" s="142" t="s">
        <v>447</v>
      </c>
      <c r="H99" s="143"/>
      <c r="I99" s="87"/>
      <c r="J99" s="87"/>
      <c r="K99" s="42"/>
      <c r="L99" s="42"/>
      <c r="M99" s="100"/>
    </row>
    <row r="100" spans="1:13" s="57" customFormat="1" ht="234" customHeight="1" x14ac:dyDescent="0.25">
      <c r="A100" s="46">
        <f t="shared" si="4"/>
        <v>6.1199999999999974</v>
      </c>
      <c r="B100" s="82" t="s">
        <v>467</v>
      </c>
      <c r="C100" s="83" t="s">
        <v>107</v>
      </c>
      <c r="D100" s="83"/>
      <c r="E100" s="84" t="s">
        <v>107</v>
      </c>
      <c r="F100" s="84"/>
      <c r="G100" s="152" t="s">
        <v>466</v>
      </c>
      <c r="H100" s="153"/>
      <c r="I100" s="111" t="s">
        <v>608</v>
      </c>
      <c r="J100" s="87"/>
      <c r="K100" s="42"/>
      <c r="L100" s="42"/>
      <c r="M100" s="100"/>
    </row>
    <row r="101" spans="1:13" s="57" customFormat="1" ht="81.599999999999994" customHeight="1" x14ac:dyDescent="0.25">
      <c r="A101" s="121">
        <f t="shared" si="4"/>
        <v>6.1299999999999972</v>
      </c>
      <c r="B101" s="122" t="s">
        <v>478</v>
      </c>
      <c r="C101" s="123"/>
      <c r="D101" s="123" t="s">
        <v>107</v>
      </c>
      <c r="E101" s="124"/>
      <c r="F101" s="124" t="s">
        <v>107</v>
      </c>
      <c r="G101" s="140" t="s">
        <v>477</v>
      </c>
      <c r="H101" s="151"/>
      <c r="I101" s="87" t="s">
        <v>535</v>
      </c>
      <c r="J101" s="87"/>
      <c r="K101" s="42"/>
      <c r="L101" s="42"/>
      <c r="M101" s="100"/>
    </row>
    <row r="102" spans="1:13" s="57" customFormat="1" ht="51.95" customHeight="1" x14ac:dyDescent="0.25">
      <c r="A102" s="46">
        <f>A101+0.01</f>
        <v>6.139999999999997</v>
      </c>
      <c r="B102" s="54" t="s">
        <v>365</v>
      </c>
      <c r="C102" s="85" t="s">
        <v>107</v>
      </c>
      <c r="D102" s="85"/>
      <c r="E102" s="86" t="s">
        <v>107</v>
      </c>
      <c r="F102" s="86"/>
      <c r="G102" s="181" t="s">
        <v>411</v>
      </c>
      <c r="H102" s="141"/>
      <c r="J102" s="87"/>
      <c r="K102" s="42"/>
      <c r="L102" s="42"/>
      <c r="M102" s="100"/>
    </row>
    <row r="103" spans="1:13" s="57" customFormat="1" ht="12.75" x14ac:dyDescent="0.25">
      <c r="A103" s="58">
        <f>A88+1</f>
        <v>7</v>
      </c>
      <c r="B103" s="18" t="s">
        <v>136</v>
      </c>
      <c r="C103" s="50"/>
      <c r="D103" s="50"/>
      <c r="E103" s="50"/>
      <c r="F103" s="50"/>
      <c r="G103" s="182" t="s">
        <v>253</v>
      </c>
      <c r="H103" s="183"/>
      <c r="I103" s="87"/>
      <c r="J103" s="88"/>
      <c r="K103" s="6"/>
      <c r="L103" s="6"/>
      <c r="M103" s="6"/>
    </row>
    <row r="104" spans="1:13" s="57" customFormat="1" ht="94.5" customHeight="1" x14ac:dyDescent="0.25">
      <c r="A104" s="46">
        <f t="shared" ref="A104:A116" si="5">A103+0.01</f>
        <v>7.01</v>
      </c>
      <c r="B104" s="1" t="s">
        <v>137</v>
      </c>
      <c r="C104" s="12" t="s">
        <v>107</v>
      </c>
      <c r="D104" s="12"/>
      <c r="E104" s="13" t="s">
        <v>107</v>
      </c>
      <c r="F104" s="13"/>
      <c r="G104" s="142" t="s">
        <v>474</v>
      </c>
      <c r="H104" s="143"/>
      <c r="I104" s="87" t="s">
        <v>570</v>
      </c>
      <c r="J104" s="87"/>
      <c r="K104" s="42"/>
      <c r="L104" s="42"/>
      <c r="M104" s="100"/>
    </row>
    <row r="105" spans="1:13" s="57" customFormat="1" ht="315" customHeight="1" x14ac:dyDescent="0.25">
      <c r="A105" s="168">
        <f>A104+0.01</f>
        <v>7.02</v>
      </c>
      <c r="B105" s="166" t="s">
        <v>39</v>
      </c>
      <c r="C105" s="12" t="s">
        <v>107</v>
      </c>
      <c r="D105" s="12"/>
      <c r="E105" s="13" t="s">
        <v>107</v>
      </c>
      <c r="F105" s="13"/>
      <c r="G105" s="139" t="s">
        <v>536</v>
      </c>
      <c r="H105" s="143"/>
      <c r="I105" s="87" t="s">
        <v>571</v>
      </c>
      <c r="J105" s="87"/>
      <c r="K105" s="42"/>
      <c r="L105" s="42"/>
      <c r="M105" s="100"/>
    </row>
    <row r="106" spans="1:13" s="57" customFormat="1" ht="21.6" customHeight="1" x14ac:dyDescent="0.25">
      <c r="A106" s="169"/>
      <c r="B106" s="167"/>
      <c r="C106" s="12" t="s">
        <v>107</v>
      </c>
      <c r="D106" s="12"/>
      <c r="E106" s="13" t="s">
        <v>107</v>
      </c>
      <c r="F106" s="13"/>
      <c r="G106" s="142" t="s">
        <v>448</v>
      </c>
      <c r="H106" s="143"/>
      <c r="I106" s="87"/>
      <c r="J106" s="87"/>
      <c r="K106" s="42"/>
      <c r="L106" s="42"/>
      <c r="M106" s="98"/>
    </row>
    <row r="107" spans="1:13" s="57" customFormat="1" ht="29.45" customHeight="1" x14ac:dyDescent="0.25">
      <c r="A107" s="46">
        <f>A105+0.01</f>
        <v>7.0299999999999994</v>
      </c>
      <c r="B107" s="55" t="s">
        <v>368</v>
      </c>
      <c r="C107" s="12"/>
      <c r="D107" s="12" t="s">
        <v>107</v>
      </c>
      <c r="E107" s="13"/>
      <c r="F107" s="13" t="s">
        <v>107</v>
      </c>
      <c r="G107" s="142" t="s">
        <v>449</v>
      </c>
      <c r="H107" s="143"/>
      <c r="I107" s="87" t="s">
        <v>572</v>
      </c>
      <c r="J107" s="87"/>
      <c r="K107" s="42"/>
      <c r="L107" s="42"/>
      <c r="M107" s="100"/>
    </row>
    <row r="108" spans="1:13" s="57" customFormat="1" ht="54.6" customHeight="1" x14ac:dyDescent="0.25">
      <c r="A108" s="46">
        <f>A107+0.01</f>
        <v>7.0399999999999991</v>
      </c>
      <c r="B108" s="19" t="s">
        <v>138</v>
      </c>
      <c r="C108" s="12" t="s">
        <v>107</v>
      </c>
      <c r="D108" s="12"/>
      <c r="E108" s="13" t="s">
        <v>107</v>
      </c>
      <c r="F108" s="13"/>
      <c r="G108" s="142" t="s">
        <v>381</v>
      </c>
      <c r="H108" s="143"/>
      <c r="I108" s="87"/>
      <c r="J108" s="87"/>
      <c r="K108" s="42"/>
      <c r="L108" s="42"/>
      <c r="M108" s="98"/>
    </row>
    <row r="109" spans="1:13" s="57" customFormat="1" ht="33.6" customHeight="1" x14ac:dyDescent="0.25">
      <c r="A109" s="46">
        <f t="shared" si="5"/>
        <v>7.0499999999999989</v>
      </c>
      <c r="B109" s="19" t="s">
        <v>264</v>
      </c>
      <c r="C109" s="12" t="s">
        <v>107</v>
      </c>
      <c r="D109" s="12"/>
      <c r="E109" s="13" t="s">
        <v>107</v>
      </c>
      <c r="F109" s="13"/>
      <c r="G109" s="142" t="s">
        <v>380</v>
      </c>
      <c r="H109" s="143"/>
      <c r="I109" s="87"/>
      <c r="J109" s="87"/>
      <c r="K109" s="42"/>
      <c r="L109" s="42"/>
      <c r="M109" s="98"/>
    </row>
    <row r="110" spans="1:13" s="57" customFormat="1" ht="35.1" customHeight="1" x14ac:dyDescent="0.25">
      <c r="A110" s="46">
        <f t="shared" si="5"/>
        <v>7.0599999999999987</v>
      </c>
      <c r="B110" s="19" t="s">
        <v>139</v>
      </c>
      <c r="C110" s="12" t="s">
        <v>107</v>
      </c>
      <c r="D110" s="12"/>
      <c r="E110" s="13" t="s">
        <v>107</v>
      </c>
      <c r="F110" s="13"/>
      <c r="G110" s="142" t="s">
        <v>344</v>
      </c>
      <c r="H110" s="143"/>
      <c r="I110" s="87"/>
      <c r="J110" s="87"/>
      <c r="K110" s="42"/>
      <c r="L110" s="42"/>
      <c r="M110" s="98"/>
    </row>
    <row r="111" spans="1:13" s="57" customFormat="1" ht="32.1" customHeight="1" x14ac:dyDescent="0.25">
      <c r="A111" s="46">
        <f>A110+0.01</f>
        <v>7.0699999999999985</v>
      </c>
      <c r="B111" s="159" t="s">
        <v>382</v>
      </c>
      <c r="C111" s="123" t="s">
        <v>107</v>
      </c>
      <c r="D111" s="123"/>
      <c r="E111" s="124" t="s">
        <v>107</v>
      </c>
      <c r="F111" s="124"/>
      <c r="G111" s="139" t="s">
        <v>140</v>
      </c>
      <c r="H111" s="140"/>
      <c r="I111" s="87" t="s">
        <v>537</v>
      </c>
      <c r="J111" s="87"/>
      <c r="K111" s="42"/>
      <c r="L111" s="42"/>
      <c r="M111" s="98"/>
    </row>
    <row r="112" spans="1:13" s="57" customFormat="1" ht="20.100000000000001" customHeight="1" x14ac:dyDescent="0.25">
      <c r="A112" s="46">
        <f t="shared" si="5"/>
        <v>7.0799999999999983</v>
      </c>
      <c r="B112" s="159"/>
      <c r="C112" s="123" t="s">
        <v>107</v>
      </c>
      <c r="D112" s="123"/>
      <c r="E112" s="124" t="s">
        <v>107</v>
      </c>
      <c r="F112" s="124"/>
      <c r="G112" s="139" t="s">
        <v>141</v>
      </c>
      <c r="H112" s="140"/>
      <c r="I112" s="87" t="s">
        <v>537</v>
      </c>
      <c r="J112" s="87"/>
      <c r="K112" s="42"/>
      <c r="L112" s="42"/>
      <c r="M112" s="98"/>
    </row>
    <row r="113" spans="1:13" s="57" customFormat="1" ht="20.100000000000001" customHeight="1" x14ac:dyDescent="0.25">
      <c r="A113" s="46">
        <f t="shared" si="5"/>
        <v>7.0899999999999981</v>
      </c>
      <c r="B113" s="159"/>
      <c r="C113" s="123" t="s">
        <v>107</v>
      </c>
      <c r="D113" s="123"/>
      <c r="E113" s="124" t="s">
        <v>107</v>
      </c>
      <c r="F113" s="124"/>
      <c r="G113" s="139" t="s">
        <v>154</v>
      </c>
      <c r="H113" s="140"/>
      <c r="I113" s="87" t="s">
        <v>537</v>
      </c>
      <c r="J113" s="87"/>
      <c r="K113" s="42"/>
      <c r="L113" s="42"/>
      <c r="M113" s="98"/>
    </row>
    <row r="114" spans="1:13" s="57" customFormat="1" ht="20.100000000000001" customHeight="1" x14ac:dyDescent="0.25">
      <c r="A114" s="46">
        <f t="shared" si="5"/>
        <v>7.0999999999999979</v>
      </c>
      <c r="B114" s="159"/>
      <c r="C114" s="123" t="s">
        <v>107</v>
      </c>
      <c r="D114" s="123"/>
      <c r="E114" s="124" t="s">
        <v>107</v>
      </c>
      <c r="F114" s="124"/>
      <c r="G114" s="139" t="s">
        <v>155</v>
      </c>
      <c r="H114" s="140"/>
      <c r="I114" s="87" t="s">
        <v>537</v>
      </c>
      <c r="J114" s="87"/>
      <c r="K114" s="42"/>
      <c r="L114" s="42"/>
      <c r="M114" s="98"/>
    </row>
    <row r="115" spans="1:13" s="57" customFormat="1" ht="20.100000000000001" customHeight="1" x14ac:dyDescent="0.25">
      <c r="A115" s="46">
        <f t="shared" si="5"/>
        <v>7.1099999999999977</v>
      </c>
      <c r="B115" s="159"/>
      <c r="C115" s="123" t="s">
        <v>107</v>
      </c>
      <c r="D115" s="123"/>
      <c r="E115" s="124" t="s">
        <v>107</v>
      </c>
      <c r="F115" s="124"/>
      <c r="G115" s="139" t="s">
        <v>265</v>
      </c>
      <c r="H115" s="140"/>
      <c r="I115" s="87" t="s">
        <v>537</v>
      </c>
      <c r="J115" s="87"/>
      <c r="K115" s="42"/>
      <c r="L115" s="42"/>
      <c r="M115" s="98"/>
    </row>
    <row r="116" spans="1:13" s="57" customFormat="1" ht="59.45" customHeight="1" x14ac:dyDescent="0.25">
      <c r="A116" s="46">
        <f t="shared" si="5"/>
        <v>7.1199999999999974</v>
      </c>
      <c r="B116" s="49" t="s">
        <v>259</v>
      </c>
      <c r="C116" s="123" t="s">
        <v>107</v>
      </c>
      <c r="D116" s="123"/>
      <c r="E116" s="124" t="s">
        <v>107</v>
      </c>
      <c r="F116" s="124"/>
      <c r="G116" s="139" t="s">
        <v>276</v>
      </c>
      <c r="H116" s="140"/>
      <c r="I116" s="87" t="s">
        <v>537</v>
      </c>
      <c r="J116" s="87"/>
      <c r="K116" s="42"/>
      <c r="L116" s="42"/>
      <c r="M116" s="98"/>
    </row>
    <row r="117" spans="1:13" s="57" customFormat="1" ht="37.5" customHeight="1" x14ac:dyDescent="0.25">
      <c r="A117" s="168">
        <f>A116+0.01</f>
        <v>7.1299999999999972</v>
      </c>
      <c r="B117" s="1" t="s">
        <v>156</v>
      </c>
      <c r="C117" s="12" t="s">
        <v>107</v>
      </c>
      <c r="D117" s="12"/>
      <c r="E117" s="13" t="s">
        <v>107</v>
      </c>
      <c r="F117" s="13"/>
      <c r="G117" s="142" t="s">
        <v>236</v>
      </c>
      <c r="H117" s="143"/>
      <c r="I117" s="87" t="s">
        <v>538</v>
      </c>
      <c r="J117" s="87"/>
      <c r="K117" s="42"/>
      <c r="L117" s="42"/>
      <c r="M117" s="98"/>
    </row>
    <row r="118" spans="1:13" s="57" customFormat="1" ht="20.100000000000001" customHeight="1" x14ac:dyDescent="0.25">
      <c r="A118" s="230"/>
      <c r="B118" s="64" t="s">
        <v>218</v>
      </c>
      <c r="C118" s="12" t="s">
        <v>107</v>
      </c>
      <c r="D118" s="12"/>
      <c r="E118" s="13" t="s">
        <v>107</v>
      </c>
      <c r="F118" s="13"/>
      <c r="G118" s="162" t="s">
        <v>317</v>
      </c>
      <c r="H118" s="163"/>
      <c r="I118" s="91"/>
      <c r="J118" s="91"/>
      <c r="K118" s="42"/>
      <c r="L118" s="42"/>
      <c r="M118" s="98"/>
    </row>
    <row r="119" spans="1:13" s="57" customFormat="1" ht="20.100000000000001" customHeight="1" x14ac:dyDescent="0.25">
      <c r="A119" s="230"/>
      <c r="B119" s="64" t="s">
        <v>292</v>
      </c>
      <c r="C119" s="12" t="s">
        <v>107</v>
      </c>
      <c r="D119" s="12"/>
      <c r="E119" s="13" t="s">
        <v>107</v>
      </c>
      <c r="F119" s="13"/>
      <c r="G119" s="162" t="s">
        <v>318</v>
      </c>
      <c r="H119" s="163"/>
      <c r="I119" s="91"/>
      <c r="J119" s="91"/>
      <c r="K119" s="60"/>
      <c r="L119" s="60"/>
      <c r="M119" s="102"/>
    </row>
    <row r="120" spans="1:13" s="57" customFormat="1" ht="20.100000000000001" customHeight="1" x14ac:dyDescent="0.25">
      <c r="A120" s="230"/>
      <c r="B120" s="64" t="s">
        <v>44</v>
      </c>
      <c r="C120" s="12" t="s">
        <v>107</v>
      </c>
      <c r="D120" s="12"/>
      <c r="E120" s="13" t="s">
        <v>107</v>
      </c>
      <c r="F120" s="13"/>
      <c r="G120" s="162" t="s">
        <v>319</v>
      </c>
      <c r="H120" s="163"/>
      <c r="I120" s="91"/>
      <c r="J120" s="91"/>
      <c r="K120" s="42"/>
      <c r="L120" s="42"/>
      <c r="M120" s="98"/>
    </row>
    <row r="121" spans="1:13" s="57" customFormat="1" ht="20.100000000000001" customHeight="1" x14ac:dyDescent="0.25">
      <c r="A121" s="230"/>
      <c r="B121" s="64" t="s">
        <v>45</v>
      </c>
      <c r="C121" s="12" t="s">
        <v>107</v>
      </c>
      <c r="D121" s="12"/>
      <c r="E121" s="13" t="s">
        <v>107</v>
      </c>
      <c r="F121" s="13"/>
      <c r="G121" s="162" t="s">
        <v>325</v>
      </c>
      <c r="H121" s="163"/>
      <c r="I121" s="91"/>
      <c r="J121" s="91"/>
      <c r="K121" s="42"/>
      <c r="L121" s="42"/>
      <c r="M121" s="98"/>
    </row>
    <row r="122" spans="1:13" s="57" customFormat="1" ht="20.100000000000001" customHeight="1" x14ac:dyDescent="0.25">
      <c r="A122" s="230"/>
      <c r="B122" s="64" t="s">
        <v>46</v>
      </c>
      <c r="C122" s="12" t="s">
        <v>107</v>
      </c>
      <c r="D122" s="12"/>
      <c r="E122" s="13" t="s">
        <v>107</v>
      </c>
      <c r="F122" s="13"/>
      <c r="G122" s="220" t="s">
        <v>293</v>
      </c>
      <c r="H122" s="221"/>
      <c r="I122" s="93"/>
      <c r="J122" s="93"/>
      <c r="K122" s="42"/>
      <c r="L122" s="42"/>
      <c r="M122" s="98"/>
    </row>
    <row r="123" spans="1:13" s="57" customFormat="1" ht="20.100000000000001" customHeight="1" x14ac:dyDescent="0.25">
      <c r="A123" s="230"/>
      <c r="B123" s="64" t="s">
        <v>47</v>
      </c>
      <c r="C123" s="12" t="s">
        <v>107</v>
      </c>
      <c r="D123" s="12"/>
      <c r="E123" s="13" t="s">
        <v>107</v>
      </c>
      <c r="F123" s="13"/>
      <c r="G123" s="162" t="s">
        <v>207</v>
      </c>
      <c r="H123" s="163"/>
      <c r="I123" s="91"/>
      <c r="J123" s="91"/>
      <c r="K123" s="42"/>
      <c r="L123" s="42"/>
      <c r="M123" s="98"/>
    </row>
    <row r="124" spans="1:13" s="57" customFormat="1" ht="20.100000000000001" customHeight="1" x14ac:dyDescent="0.25">
      <c r="A124" s="230"/>
      <c r="B124" s="64" t="s">
        <v>48</v>
      </c>
      <c r="C124" s="12" t="s">
        <v>107</v>
      </c>
      <c r="D124" s="12"/>
      <c r="E124" s="13" t="s">
        <v>107</v>
      </c>
      <c r="F124" s="13"/>
      <c r="G124" s="162" t="s">
        <v>320</v>
      </c>
      <c r="H124" s="163"/>
      <c r="I124" s="91"/>
      <c r="J124" s="91"/>
      <c r="K124" s="42"/>
      <c r="L124" s="42"/>
      <c r="M124" s="98"/>
    </row>
    <row r="125" spans="1:13" s="57" customFormat="1" ht="20.100000000000001" customHeight="1" x14ac:dyDescent="0.25">
      <c r="A125" s="230"/>
      <c r="B125" s="64" t="s">
        <v>49</v>
      </c>
      <c r="C125" s="12" t="s">
        <v>107</v>
      </c>
      <c r="D125" s="12"/>
      <c r="E125" s="13" t="s">
        <v>107</v>
      </c>
      <c r="F125" s="13"/>
      <c r="G125" s="162" t="s">
        <v>326</v>
      </c>
      <c r="H125" s="163"/>
      <c r="I125" s="91"/>
      <c r="J125" s="91"/>
      <c r="K125" s="42"/>
      <c r="L125" s="42"/>
      <c r="M125" s="98"/>
    </row>
    <row r="126" spans="1:13" s="57" customFormat="1" ht="20.100000000000001" customHeight="1" x14ac:dyDescent="0.25">
      <c r="A126" s="230"/>
      <c r="B126" s="64" t="s">
        <v>50</v>
      </c>
      <c r="C126" s="12" t="s">
        <v>107</v>
      </c>
      <c r="D126" s="12"/>
      <c r="E126" s="13" t="s">
        <v>107</v>
      </c>
      <c r="F126" s="13"/>
      <c r="G126" s="162" t="s">
        <v>294</v>
      </c>
      <c r="H126" s="163"/>
      <c r="I126" s="91"/>
      <c r="J126" s="91"/>
      <c r="K126" s="42"/>
      <c r="L126" s="42"/>
      <c r="M126" s="98"/>
    </row>
    <row r="127" spans="1:13" s="57" customFormat="1" ht="20.100000000000001" customHeight="1" x14ac:dyDescent="0.25">
      <c r="A127" s="230"/>
      <c r="B127" s="64" t="s">
        <v>51</v>
      </c>
      <c r="C127" s="12" t="s">
        <v>107</v>
      </c>
      <c r="D127" s="12"/>
      <c r="E127" s="13" t="s">
        <v>107</v>
      </c>
      <c r="F127" s="13"/>
      <c r="G127" s="162" t="s">
        <v>208</v>
      </c>
      <c r="H127" s="163"/>
      <c r="I127" s="91"/>
      <c r="J127" s="91"/>
      <c r="K127" s="42"/>
      <c r="L127" s="42"/>
      <c r="M127" s="98"/>
    </row>
    <row r="128" spans="1:13" s="57" customFormat="1" ht="20.100000000000001" customHeight="1" x14ac:dyDescent="0.25">
      <c r="A128" s="230"/>
      <c r="B128" s="64" t="s">
        <v>254</v>
      </c>
      <c r="C128" s="12" t="s">
        <v>107</v>
      </c>
      <c r="D128" s="12"/>
      <c r="E128" s="13" t="s">
        <v>107</v>
      </c>
      <c r="F128" s="13"/>
      <c r="G128" s="162" t="s">
        <v>266</v>
      </c>
      <c r="H128" s="163"/>
      <c r="I128" s="91"/>
      <c r="J128" s="91"/>
      <c r="K128" s="42"/>
      <c r="L128" s="42"/>
      <c r="M128" s="98"/>
    </row>
    <row r="129" spans="1:13" s="57" customFormat="1" ht="20.100000000000001" customHeight="1" x14ac:dyDescent="0.25">
      <c r="A129" s="230"/>
      <c r="B129" s="65" t="s">
        <v>229</v>
      </c>
      <c r="C129" s="239"/>
      <c r="D129" s="240"/>
      <c r="E129" s="240"/>
      <c r="F129" s="240"/>
      <c r="G129" s="162"/>
      <c r="H129" s="163"/>
      <c r="I129" s="91"/>
      <c r="J129" s="91"/>
      <c r="K129" s="42"/>
      <c r="L129" s="42"/>
      <c r="M129" s="98"/>
    </row>
    <row r="130" spans="1:13" s="57" customFormat="1" ht="20.100000000000001" customHeight="1" x14ac:dyDescent="0.25">
      <c r="A130" s="230"/>
      <c r="B130" s="66" t="s">
        <v>52</v>
      </c>
      <c r="C130" s="12" t="s">
        <v>107</v>
      </c>
      <c r="D130" s="12"/>
      <c r="E130" s="13" t="s">
        <v>107</v>
      </c>
      <c r="F130" s="13"/>
      <c r="G130" s="142" t="s">
        <v>209</v>
      </c>
      <c r="H130" s="143"/>
      <c r="I130" s="87"/>
      <c r="J130" s="87"/>
      <c r="K130" s="42"/>
      <c r="L130" s="42"/>
      <c r="M130" s="98"/>
    </row>
    <row r="131" spans="1:13" s="57" customFormat="1" ht="20.100000000000001" customHeight="1" x14ac:dyDescent="0.25">
      <c r="A131" s="230"/>
      <c r="B131" s="66" t="s">
        <v>53</v>
      </c>
      <c r="C131" s="12" t="s">
        <v>107</v>
      </c>
      <c r="D131" s="12"/>
      <c r="E131" s="13" t="s">
        <v>107</v>
      </c>
      <c r="F131" s="13"/>
      <c r="G131" s="142" t="s">
        <v>54</v>
      </c>
      <c r="H131" s="143"/>
      <c r="I131" s="87"/>
      <c r="J131" s="87"/>
      <c r="K131" s="42"/>
      <c r="L131" s="42"/>
      <c r="M131" s="98"/>
    </row>
    <row r="132" spans="1:13" s="57" customFormat="1" ht="20.100000000000001" customHeight="1" x14ac:dyDescent="0.25">
      <c r="A132" s="230"/>
      <c r="B132" s="66" t="s">
        <v>55</v>
      </c>
      <c r="C132" s="12" t="s">
        <v>107</v>
      </c>
      <c r="D132" s="12"/>
      <c r="E132" s="13" t="s">
        <v>107</v>
      </c>
      <c r="F132" s="13"/>
      <c r="G132" s="142" t="s">
        <v>210</v>
      </c>
      <c r="H132" s="143"/>
      <c r="I132" s="87"/>
      <c r="J132" s="87"/>
      <c r="K132" s="42"/>
      <c r="L132" s="42"/>
      <c r="M132" s="98"/>
    </row>
    <row r="133" spans="1:13" s="57" customFormat="1" ht="20.100000000000001" customHeight="1" x14ac:dyDescent="0.25">
      <c r="A133" s="230"/>
      <c r="B133" s="66" t="s">
        <v>56</v>
      </c>
      <c r="C133" s="12" t="s">
        <v>107</v>
      </c>
      <c r="D133" s="12"/>
      <c r="E133" s="13" t="s">
        <v>107</v>
      </c>
      <c r="F133" s="13"/>
      <c r="G133" s="142" t="s">
        <v>211</v>
      </c>
      <c r="H133" s="143"/>
      <c r="I133" s="87"/>
      <c r="J133" s="87"/>
      <c r="K133" s="42"/>
      <c r="L133" s="42"/>
      <c r="M133" s="98"/>
    </row>
    <row r="134" spans="1:13" s="57" customFormat="1" ht="20.100000000000001" customHeight="1" x14ac:dyDescent="0.25">
      <c r="A134" s="169"/>
      <c r="B134" s="20" t="s">
        <v>57</v>
      </c>
      <c r="C134" s="12" t="s">
        <v>107</v>
      </c>
      <c r="D134" s="12"/>
      <c r="E134" s="13" t="s">
        <v>107</v>
      </c>
      <c r="F134" s="13"/>
      <c r="G134" s="142" t="s">
        <v>212</v>
      </c>
      <c r="H134" s="143"/>
      <c r="I134" s="87"/>
      <c r="J134" s="87"/>
      <c r="K134" s="42"/>
      <c r="L134" s="42"/>
      <c r="M134" s="98"/>
    </row>
    <row r="135" spans="1:13" s="57" customFormat="1" ht="20.100000000000001" customHeight="1" x14ac:dyDescent="0.25">
      <c r="A135" s="46">
        <f>A117+0.01</f>
        <v>7.139999999999997</v>
      </c>
      <c r="B135" s="49" t="s">
        <v>230</v>
      </c>
      <c r="C135" s="239"/>
      <c r="D135" s="240"/>
      <c r="E135" s="240"/>
      <c r="F135" s="240"/>
      <c r="G135" s="142"/>
      <c r="H135" s="143"/>
      <c r="I135" s="87"/>
      <c r="J135" s="87"/>
      <c r="K135" s="42"/>
      <c r="L135" s="42"/>
      <c r="M135" s="98"/>
    </row>
    <row r="136" spans="1:13" s="57" customFormat="1" ht="59.1" customHeight="1" x14ac:dyDescent="0.25">
      <c r="A136" s="46">
        <f>A135+0.01</f>
        <v>7.1499999999999968</v>
      </c>
      <c r="B136" s="1" t="s">
        <v>143</v>
      </c>
      <c r="C136" s="12" t="s">
        <v>107</v>
      </c>
      <c r="D136" s="12"/>
      <c r="E136" s="13" t="s">
        <v>107</v>
      </c>
      <c r="F136" s="13"/>
      <c r="G136" s="142" t="s">
        <v>327</v>
      </c>
      <c r="H136" s="143"/>
      <c r="I136" s="87"/>
      <c r="J136" s="87"/>
      <c r="K136" s="42"/>
      <c r="L136" s="42"/>
      <c r="M136" s="98"/>
    </row>
    <row r="137" spans="1:13" s="57" customFormat="1" ht="42.6" customHeight="1" x14ac:dyDescent="0.25">
      <c r="A137" s="46">
        <f>A136+0.01</f>
        <v>7.1599999999999966</v>
      </c>
      <c r="B137" s="159" t="s">
        <v>152</v>
      </c>
      <c r="C137" s="12" t="s">
        <v>107</v>
      </c>
      <c r="D137" s="12"/>
      <c r="E137" s="13" t="s">
        <v>107</v>
      </c>
      <c r="F137" s="13"/>
      <c r="G137" s="142" t="s">
        <v>142</v>
      </c>
      <c r="H137" s="143"/>
      <c r="I137" s="87"/>
      <c r="J137" s="87"/>
      <c r="K137" s="42"/>
      <c r="L137" s="42"/>
      <c r="M137" s="98"/>
    </row>
    <row r="138" spans="1:13" s="57" customFormat="1" ht="20.100000000000001" customHeight="1" x14ac:dyDescent="0.25">
      <c r="A138" s="46">
        <f t="shared" ref="A138:A154" si="6">A137+0.01</f>
        <v>7.1699999999999964</v>
      </c>
      <c r="B138" s="159"/>
      <c r="C138" s="12" t="s">
        <v>107</v>
      </c>
      <c r="D138" s="12"/>
      <c r="E138" s="13" t="s">
        <v>107</v>
      </c>
      <c r="F138" s="13"/>
      <c r="G138" s="142" t="s">
        <v>216</v>
      </c>
      <c r="H138" s="143"/>
      <c r="I138" s="87"/>
      <c r="J138" s="87"/>
      <c r="K138" s="42"/>
      <c r="L138" s="42"/>
      <c r="M138" s="98"/>
    </row>
    <row r="139" spans="1:13" s="57" customFormat="1" ht="20.100000000000001" customHeight="1" x14ac:dyDescent="0.25">
      <c r="A139" s="46">
        <f t="shared" si="6"/>
        <v>7.1799999999999962</v>
      </c>
      <c r="B139" s="159"/>
      <c r="C139" s="12" t="s">
        <v>107</v>
      </c>
      <c r="D139" s="12"/>
      <c r="E139" s="13" t="s">
        <v>107</v>
      </c>
      <c r="F139" s="13"/>
      <c r="G139" s="142" t="s">
        <v>328</v>
      </c>
      <c r="H139" s="143"/>
      <c r="I139" s="87"/>
      <c r="J139" s="87"/>
      <c r="K139" s="42"/>
      <c r="L139" s="42"/>
      <c r="M139" s="98"/>
    </row>
    <row r="140" spans="1:13" s="57" customFormat="1" ht="20.100000000000001" customHeight="1" x14ac:dyDescent="0.25">
      <c r="A140" s="46">
        <f t="shared" si="6"/>
        <v>7.1899999999999959</v>
      </c>
      <c r="B140" s="159"/>
      <c r="C140" s="12" t="s">
        <v>107</v>
      </c>
      <c r="D140" s="12"/>
      <c r="E140" s="13" t="s">
        <v>107</v>
      </c>
      <c r="F140" s="13"/>
      <c r="G140" s="142" t="s">
        <v>217</v>
      </c>
      <c r="H140" s="143"/>
      <c r="I140" s="87"/>
      <c r="J140" s="87"/>
      <c r="K140" s="42"/>
      <c r="L140" s="42"/>
      <c r="M140" s="98"/>
    </row>
    <row r="141" spans="1:13" s="57" customFormat="1" ht="20.100000000000001" customHeight="1" x14ac:dyDescent="0.25">
      <c r="A141" s="46">
        <f t="shared" si="6"/>
        <v>7.1999999999999957</v>
      </c>
      <c r="B141" s="159"/>
      <c r="C141" s="12" t="s">
        <v>107</v>
      </c>
      <c r="D141" s="12"/>
      <c r="E141" s="13" t="s">
        <v>107</v>
      </c>
      <c r="F141" s="13"/>
      <c r="G141" s="142" t="s">
        <v>153</v>
      </c>
      <c r="H141" s="143"/>
      <c r="I141" s="87"/>
      <c r="J141" s="87"/>
      <c r="K141" s="42"/>
      <c r="L141" s="42"/>
      <c r="M141" s="98"/>
    </row>
    <row r="142" spans="1:13" s="57" customFormat="1" ht="20.100000000000001" customHeight="1" x14ac:dyDescent="0.25">
      <c r="A142" s="46">
        <f t="shared" si="6"/>
        <v>7.2099999999999955</v>
      </c>
      <c r="B142" s="159" t="s">
        <v>144</v>
      </c>
      <c r="C142" s="12" t="s">
        <v>107</v>
      </c>
      <c r="D142" s="12"/>
      <c r="E142" s="13" t="s">
        <v>107</v>
      </c>
      <c r="F142" s="13"/>
      <c r="G142" s="142" t="s">
        <v>329</v>
      </c>
      <c r="H142" s="143"/>
      <c r="I142" s="87"/>
      <c r="J142" s="87"/>
      <c r="K142" s="42"/>
      <c r="L142" s="42"/>
      <c r="M142" s="98"/>
    </row>
    <row r="143" spans="1:13" s="57" customFormat="1" ht="20.100000000000001" customHeight="1" x14ac:dyDescent="0.25">
      <c r="A143" s="46">
        <f t="shared" si="6"/>
        <v>7.2199999999999953</v>
      </c>
      <c r="B143" s="159"/>
      <c r="C143" s="12" t="s">
        <v>107</v>
      </c>
      <c r="D143" s="12"/>
      <c r="E143" s="13" t="s">
        <v>107</v>
      </c>
      <c r="F143" s="13"/>
      <c r="G143" s="142" t="s">
        <v>145</v>
      </c>
      <c r="H143" s="143"/>
      <c r="I143" s="87"/>
      <c r="J143" s="87"/>
      <c r="K143" s="42"/>
      <c r="L143" s="42"/>
      <c r="M143" s="98"/>
    </row>
    <row r="144" spans="1:13" s="57" customFormat="1" ht="20.100000000000001" customHeight="1" x14ac:dyDescent="0.25">
      <c r="A144" s="46">
        <f t="shared" si="6"/>
        <v>7.2299999999999951</v>
      </c>
      <c r="B144" s="159"/>
      <c r="C144" s="12" t="s">
        <v>107</v>
      </c>
      <c r="D144" s="12"/>
      <c r="E144" s="13" t="s">
        <v>107</v>
      </c>
      <c r="F144" s="13"/>
      <c r="G144" s="142" t="s">
        <v>146</v>
      </c>
      <c r="H144" s="143"/>
      <c r="I144" s="87"/>
      <c r="J144" s="87"/>
      <c r="K144" s="42"/>
      <c r="L144" s="42"/>
      <c r="M144" s="98"/>
    </row>
    <row r="145" spans="1:13" s="57" customFormat="1" ht="20.100000000000001" customHeight="1" x14ac:dyDescent="0.25">
      <c r="A145" s="46">
        <f t="shared" si="6"/>
        <v>7.2399999999999949</v>
      </c>
      <c r="B145" s="159"/>
      <c r="C145" s="12" t="s">
        <v>107</v>
      </c>
      <c r="D145" s="12"/>
      <c r="E145" s="13" t="s">
        <v>107</v>
      </c>
      <c r="F145" s="13"/>
      <c r="G145" s="142" t="s">
        <v>213</v>
      </c>
      <c r="H145" s="143"/>
      <c r="I145" s="87"/>
      <c r="J145" s="87"/>
      <c r="K145" s="42"/>
      <c r="L145" s="42"/>
      <c r="M145" s="98"/>
    </row>
    <row r="146" spans="1:13" s="57" customFormat="1" ht="20.100000000000001" customHeight="1" x14ac:dyDescent="0.25">
      <c r="A146" s="46">
        <f t="shared" si="6"/>
        <v>7.2499999999999947</v>
      </c>
      <c r="B146" s="159"/>
      <c r="C146" s="12" t="s">
        <v>107</v>
      </c>
      <c r="D146" s="12"/>
      <c r="E146" s="13" t="s">
        <v>107</v>
      </c>
      <c r="F146" s="13"/>
      <c r="G146" s="143" t="s">
        <v>372</v>
      </c>
      <c r="H146" s="149"/>
      <c r="I146" s="87"/>
      <c r="J146" s="87"/>
      <c r="K146" s="42"/>
      <c r="L146" s="42"/>
      <c r="M146" s="101"/>
    </row>
    <row r="147" spans="1:13" s="57" customFormat="1" ht="20.100000000000001" customHeight="1" x14ac:dyDescent="0.25">
      <c r="A147" s="46">
        <f t="shared" si="6"/>
        <v>7.2599999999999945</v>
      </c>
      <c r="B147" s="159"/>
      <c r="C147" s="12" t="s">
        <v>107</v>
      </c>
      <c r="D147" s="12"/>
      <c r="E147" s="13" t="s">
        <v>107</v>
      </c>
      <c r="F147" s="13"/>
      <c r="G147" s="142" t="s">
        <v>214</v>
      </c>
      <c r="H147" s="143"/>
      <c r="I147" s="87"/>
      <c r="J147" s="87"/>
      <c r="K147" s="42"/>
      <c r="L147" s="42"/>
      <c r="M147" s="98"/>
    </row>
    <row r="148" spans="1:13" s="57" customFormat="1" ht="20.100000000000001" customHeight="1" x14ac:dyDescent="0.25">
      <c r="A148" s="121">
        <f t="shared" si="6"/>
        <v>7.2699999999999942</v>
      </c>
      <c r="B148" s="122" t="s">
        <v>147</v>
      </c>
      <c r="C148" s="123" t="s">
        <v>107</v>
      </c>
      <c r="D148" s="123"/>
      <c r="E148" s="124" t="s">
        <v>107</v>
      </c>
      <c r="F148" s="124"/>
      <c r="G148" s="139" t="s">
        <v>148</v>
      </c>
      <c r="H148" s="140"/>
      <c r="I148" s="87" t="s">
        <v>539</v>
      </c>
      <c r="J148" s="87"/>
      <c r="K148" s="42"/>
      <c r="L148" s="42"/>
      <c r="M148" s="98"/>
    </row>
    <row r="149" spans="1:13" s="57" customFormat="1" ht="20.100000000000001" customHeight="1" x14ac:dyDescent="0.25">
      <c r="A149" s="121">
        <f t="shared" si="6"/>
        <v>7.279999999999994</v>
      </c>
      <c r="B149" s="122" t="s">
        <v>295</v>
      </c>
      <c r="C149" s="123" t="s">
        <v>107</v>
      </c>
      <c r="D149" s="123"/>
      <c r="E149" s="124" t="s">
        <v>107</v>
      </c>
      <c r="F149" s="124"/>
      <c r="G149" s="139" t="s">
        <v>321</v>
      </c>
      <c r="H149" s="140"/>
      <c r="I149" s="87" t="s">
        <v>539</v>
      </c>
      <c r="J149" s="87"/>
      <c r="K149" s="42"/>
      <c r="L149" s="42"/>
      <c r="M149" s="98"/>
    </row>
    <row r="150" spans="1:13" s="57" customFormat="1" ht="33.6" customHeight="1" x14ac:dyDescent="0.25">
      <c r="A150" s="46">
        <f t="shared" si="6"/>
        <v>7.2899999999999938</v>
      </c>
      <c r="B150" s="31" t="s">
        <v>43</v>
      </c>
      <c r="C150" s="12" t="s">
        <v>107</v>
      </c>
      <c r="D150" s="12"/>
      <c r="E150" s="13" t="s">
        <v>107</v>
      </c>
      <c r="F150" s="13"/>
      <c r="G150" s="216" t="s">
        <v>157</v>
      </c>
      <c r="H150" s="217"/>
      <c r="I150" s="87" t="s">
        <v>539</v>
      </c>
      <c r="J150" s="87"/>
      <c r="K150" s="42"/>
      <c r="L150" s="42"/>
      <c r="M150" s="98"/>
    </row>
    <row r="151" spans="1:13" s="57" customFormat="1" ht="20.100000000000001" customHeight="1" x14ac:dyDescent="0.25">
      <c r="A151" s="121">
        <f t="shared" si="6"/>
        <v>7.2999999999999936</v>
      </c>
      <c r="B151" s="122" t="s">
        <v>149</v>
      </c>
      <c r="C151" s="123" t="s">
        <v>107</v>
      </c>
      <c r="D151" s="123"/>
      <c r="E151" s="124" t="s">
        <v>107</v>
      </c>
      <c r="F151" s="124"/>
      <c r="G151" s="139" t="s">
        <v>148</v>
      </c>
      <c r="H151" s="140"/>
      <c r="I151" s="87" t="s">
        <v>540</v>
      </c>
      <c r="J151" s="87"/>
      <c r="K151" s="42"/>
      <c r="L151" s="42"/>
      <c r="M151" s="98"/>
    </row>
    <row r="152" spans="1:13" s="57" customFormat="1" ht="33" customHeight="1" x14ac:dyDescent="0.25">
      <c r="A152" s="46">
        <f t="shared" si="6"/>
        <v>7.3099999999999934</v>
      </c>
      <c r="B152" s="1" t="s">
        <v>237</v>
      </c>
      <c r="C152" s="12" t="s">
        <v>107</v>
      </c>
      <c r="D152" s="12"/>
      <c r="E152" s="13" t="s">
        <v>107</v>
      </c>
      <c r="F152" s="13"/>
      <c r="G152" s="142" t="s">
        <v>345</v>
      </c>
      <c r="H152" s="143"/>
      <c r="I152" s="87"/>
      <c r="J152" s="87"/>
      <c r="K152" s="42"/>
      <c r="L152" s="42"/>
      <c r="M152" s="98"/>
    </row>
    <row r="153" spans="1:13" s="57" customFormat="1" ht="83.1" customHeight="1" x14ac:dyDescent="0.25">
      <c r="A153" s="46">
        <f t="shared" si="6"/>
        <v>7.3199999999999932</v>
      </c>
      <c r="B153" s="1" t="s">
        <v>150</v>
      </c>
      <c r="C153" s="12" t="s">
        <v>107</v>
      </c>
      <c r="D153" s="12"/>
      <c r="E153" s="13" t="s">
        <v>107</v>
      </c>
      <c r="F153" s="13"/>
      <c r="G153" s="142" t="s">
        <v>541</v>
      </c>
      <c r="H153" s="143"/>
      <c r="I153" s="87"/>
      <c r="J153" s="87"/>
      <c r="K153" s="42"/>
      <c r="L153" s="42"/>
      <c r="M153" s="98"/>
    </row>
    <row r="154" spans="1:13" s="57" customFormat="1" ht="72.599999999999994" customHeight="1" x14ac:dyDescent="0.25">
      <c r="A154" s="46">
        <f t="shared" si="6"/>
        <v>7.329999999999993</v>
      </c>
      <c r="B154" s="1" t="s">
        <v>151</v>
      </c>
      <c r="C154" s="12" t="s">
        <v>107</v>
      </c>
      <c r="D154" s="12"/>
      <c r="E154" s="13" t="s">
        <v>107</v>
      </c>
      <c r="F154" s="13"/>
      <c r="G154" s="142" t="s">
        <v>383</v>
      </c>
      <c r="H154" s="143"/>
      <c r="I154" s="87" t="s">
        <v>598</v>
      </c>
      <c r="J154" s="87"/>
      <c r="K154" s="42"/>
      <c r="L154" s="42"/>
      <c r="M154" s="98"/>
    </row>
    <row r="155" spans="1:13" s="57" customFormat="1" ht="12.75" x14ac:dyDescent="0.25">
      <c r="A155" s="23">
        <v>8</v>
      </c>
      <c r="B155" s="18" t="s">
        <v>62</v>
      </c>
      <c r="C155" s="22"/>
      <c r="D155" s="22"/>
      <c r="E155" s="22"/>
      <c r="F155" s="22"/>
      <c r="G155" s="182" t="s">
        <v>158</v>
      </c>
      <c r="H155" s="183"/>
      <c r="I155" s="88"/>
      <c r="J155" s="88"/>
      <c r="K155" s="6"/>
      <c r="L155" s="6"/>
      <c r="M155" s="6"/>
    </row>
    <row r="156" spans="1:13" s="57" customFormat="1" ht="45" customHeight="1" x14ac:dyDescent="0.25">
      <c r="A156" s="46">
        <f t="shared" ref="A156:A161" si="7">A155+0.01</f>
        <v>8.01</v>
      </c>
      <c r="B156" s="49" t="s">
        <v>159</v>
      </c>
      <c r="C156" s="12" t="s">
        <v>107</v>
      </c>
      <c r="D156" s="12"/>
      <c r="E156" s="13" t="s">
        <v>107</v>
      </c>
      <c r="F156" s="13"/>
      <c r="G156" s="142" t="s">
        <v>160</v>
      </c>
      <c r="H156" s="143"/>
      <c r="I156" s="87"/>
      <c r="J156" s="87"/>
      <c r="K156" s="42"/>
      <c r="L156" s="42"/>
      <c r="M156" s="98"/>
    </row>
    <row r="157" spans="1:13" s="57" customFormat="1" ht="23.45" customHeight="1" x14ac:dyDescent="0.25">
      <c r="A157" s="46">
        <f t="shared" si="7"/>
        <v>8.02</v>
      </c>
      <c r="B157" s="49" t="s">
        <v>420</v>
      </c>
      <c r="C157" s="12" t="s">
        <v>107</v>
      </c>
      <c r="D157" s="12"/>
      <c r="E157" s="13" t="s">
        <v>107</v>
      </c>
      <c r="F157" s="13"/>
      <c r="G157" s="142" t="s">
        <v>162</v>
      </c>
      <c r="H157" s="143"/>
      <c r="I157" s="87"/>
      <c r="J157" s="87"/>
      <c r="K157" s="42"/>
      <c r="L157" s="42"/>
      <c r="M157" s="98"/>
    </row>
    <row r="158" spans="1:13" s="57" customFormat="1" ht="33.6" customHeight="1" x14ac:dyDescent="0.25">
      <c r="A158" s="46">
        <f t="shared" si="7"/>
        <v>8.0299999999999994</v>
      </c>
      <c r="B158" s="49" t="s">
        <v>161</v>
      </c>
      <c r="C158" s="12" t="s">
        <v>107</v>
      </c>
      <c r="D158" s="12"/>
      <c r="E158" s="13" t="s">
        <v>107</v>
      </c>
      <c r="F158" s="13"/>
      <c r="G158" s="176" t="s">
        <v>346</v>
      </c>
      <c r="H158" s="177"/>
      <c r="I158" s="87"/>
      <c r="J158" s="87"/>
      <c r="K158" s="42"/>
      <c r="L158" s="42"/>
      <c r="M158" s="98"/>
    </row>
    <row r="159" spans="1:13" s="57" customFormat="1" ht="68.45" customHeight="1" x14ac:dyDescent="0.25">
      <c r="A159" s="46">
        <f t="shared" si="7"/>
        <v>8.0399999999999991</v>
      </c>
      <c r="B159" s="49" t="s">
        <v>163</v>
      </c>
      <c r="C159" s="12" t="s">
        <v>107</v>
      </c>
      <c r="D159" s="12"/>
      <c r="E159" s="13" t="s">
        <v>107</v>
      </c>
      <c r="F159" s="13"/>
      <c r="G159" s="142" t="s">
        <v>391</v>
      </c>
      <c r="H159" s="143"/>
      <c r="I159" s="87"/>
      <c r="J159" s="87"/>
      <c r="K159" s="42"/>
      <c r="L159" s="42"/>
      <c r="M159" s="98"/>
    </row>
    <row r="160" spans="1:13" s="57" customFormat="1" ht="21.6" customHeight="1" x14ac:dyDescent="0.25">
      <c r="A160" s="46">
        <f t="shared" si="7"/>
        <v>8.0499999999999989</v>
      </c>
      <c r="B160" s="49" t="s">
        <v>164</v>
      </c>
      <c r="C160" s="12" t="s">
        <v>107</v>
      </c>
      <c r="D160" s="12"/>
      <c r="E160" s="13" t="s">
        <v>107</v>
      </c>
      <c r="F160" s="13"/>
      <c r="G160" s="142" t="s">
        <v>165</v>
      </c>
      <c r="H160" s="143"/>
      <c r="I160" s="87"/>
      <c r="J160" s="87"/>
      <c r="K160" s="42"/>
      <c r="L160" s="42"/>
      <c r="M160" s="98"/>
    </row>
    <row r="161" spans="1:13" s="57" customFormat="1" ht="38.1" customHeight="1" x14ac:dyDescent="0.25">
      <c r="A161" s="46">
        <f t="shared" si="7"/>
        <v>8.0599999999999987</v>
      </c>
      <c r="B161" s="49" t="s">
        <v>239</v>
      </c>
      <c r="C161" s="12" t="s">
        <v>107</v>
      </c>
      <c r="D161" s="12"/>
      <c r="E161" s="13" t="s">
        <v>107</v>
      </c>
      <c r="F161" s="13"/>
      <c r="G161" s="142" t="s">
        <v>330</v>
      </c>
      <c r="H161" s="143"/>
      <c r="I161" s="87"/>
      <c r="J161" s="87"/>
      <c r="K161" s="42"/>
      <c r="L161" s="42"/>
      <c r="M161" s="98"/>
    </row>
    <row r="162" spans="1:13" s="57" customFormat="1" ht="12.75" x14ac:dyDescent="0.25">
      <c r="A162" s="23">
        <f>A155+1</f>
        <v>9</v>
      </c>
      <c r="B162" s="24" t="s">
        <v>40</v>
      </c>
      <c r="C162" s="161"/>
      <c r="D162" s="161"/>
      <c r="E162" s="161"/>
      <c r="F162" s="161"/>
      <c r="G162" s="231"/>
      <c r="H162" s="232"/>
      <c r="I162" s="88"/>
      <c r="J162" s="88"/>
      <c r="K162" s="43"/>
      <c r="L162" s="43"/>
      <c r="M162" s="43"/>
    </row>
    <row r="163" spans="1:13" s="57" customFormat="1" ht="51.6" customHeight="1" x14ac:dyDescent="0.25">
      <c r="A163" s="46">
        <f>A162+0.01</f>
        <v>9.01</v>
      </c>
      <c r="B163" s="1" t="s">
        <v>267</v>
      </c>
      <c r="C163" s="239"/>
      <c r="D163" s="240"/>
      <c r="E163" s="240"/>
      <c r="F163" s="240"/>
      <c r="G163" s="142" t="s">
        <v>232</v>
      </c>
      <c r="H163" s="143"/>
      <c r="I163" s="87" t="s">
        <v>599</v>
      </c>
      <c r="J163" s="87"/>
      <c r="K163" s="42"/>
      <c r="L163" s="42"/>
      <c r="M163" s="98"/>
    </row>
    <row r="164" spans="1:13" s="57" customFormat="1" ht="20.45" customHeight="1" x14ac:dyDescent="0.25">
      <c r="A164" s="46">
        <f>A163+0.01</f>
        <v>9.02</v>
      </c>
      <c r="B164" s="49" t="s">
        <v>234</v>
      </c>
      <c r="C164" s="12"/>
      <c r="D164" s="12" t="s">
        <v>107</v>
      </c>
      <c r="E164" s="13"/>
      <c r="F164" s="13" t="s">
        <v>107</v>
      </c>
      <c r="G164" s="142" t="s">
        <v>235</v>
      </c>
      <c r="H164" s="143"/>
      <c r="I164" s="87"/>
      <c r="J164" s="87"/>
      <c r="K164" s="42"/>
      <c r="L164" s="42"/>
      <c r="M164" s="98"/>
    </row>
    <row r="165" spans="1:13" s="57" customFormat="1" ht="20.45" customHeight="1" x14ac:dyDescent="0.25">
      <c r="A165" s="46">
        <f t="shared" ref="A165:A178" si="8">A164+0.01</f>
        <v>9.0299999999999994</v>
      </c>
      <c r="B165" s="49" t="s">
        <v>166</v>
      </c>
      <c r="C165" s="12"/>
      <c r="D165" s="12" t="s">
        <v>107</v>
      </c>
      <c r="E165" s="13"/>
      <c r="F165" s="13" t="s">
        <v>107</v>
      </c>
      <c r="G165" s="142" t="s">
        <v>167</v>
      </c>
      <c r="H165" s="143"/>
      <c r="I165" s="87"/>
      <c r="J165" s="87"/>
      <c r="K165" s="42"/>
      <c r="L165" s="42"/>
      <c r="M165" s="98"/>
    </row>
    <row r="166" spans="1:13" s="57" customFormat="1" ht="20.45" customHeight="1" x14ac:dyDescent="0.25">
      <c r="A166" s="46">
        <f t="shared" si="8"/>
        <v>9.0399999999999991</v>
      </c>
      <c r="B166" s="49" t="s">
        <v>41</v>
      </c>
      <c r="C166" s="12"/>
      <c r="D166" s="12" t="s">
        <v>107</v>
      </c>
      <c r="E166" s="13"/>
      <c r="F166" s="13" t="s">
        <v>107</v>
      </c>
      <c r="G166" s="142" t="s">
        <v>115</v>
      </c>
      <c r="H166" s="143"/>
      <c r="I166" s="87"/>
      <c r="J166" s="87"/>
      <c r="K166" s="1"/>
      <c r="L166" s="1"/>
      <c r="M166" s="1"/>
    </row>
    <row r="167" spans="1:13" s="57" customFormat="1" ht="20.45" customHeight="1" x14ac:dyDescent="0.25">
      <c r="A167" s="46">
        <f t="shared" si="8"/>
        <v>9.0499999999999989</v>
      </c>
      <c r="B167" s="67" t="s">
        <v>45</v>
      </c>
      <c r="C167" s="12"/>
      <c r="D167" s="12" t="s">
        <v>107</v>
      </c>
      <c r="E167" s="13"/>
      <c r="F167" s="13" t="s">
        <v>107</v>
      </c>
      <c r="G167" s="162" t="s">
        <v>116</v>
      </c>
      <c r="H167" s="163"/>
      <c r="I167" s="91"/>
      <c r="J167" s="91"/>
      <c r="K167" s="42"/>
      <c r="L167" s="42"/>
      <c r="M167" s="98"/>
    </row>
    <row r="168" spans="1:13" s="57" customFormat="1" ht="20.45" customHeight="1" x14ac:dyDescent="0.25">
      <c r="A168" s="46">
        <f t="shared" si="8"/>
        <v>9.0599999999999987</v>
      </c>
      <c r="B168" s="65" t="s">
        <v>111</v>
      </c>
      <c r="C168" s="12"/>
      <c r="D168" s="12" t="s">
        <v>107</v>
      </c>
      <c r="E168" s="13"/>
      <c r="F168" s="13" t="s">
        <v>107</v>
      </c>
      <c r="G168" s="142" t="s">
        <v>168</v>
      </c>
      <c r="H168" s="143"/>
      <c r="I168" s="87"/>
      <c r="J168" s="87"/>
      <c r="K168" s="42"/>
      <c r="L168" s="42"/>
      <c r="M168" s="98"/>
    </row>
    <row r="169" spans="1:13" s="57" customFormat="1" ht="20.45" customHeight="1" x14ac:dyDescent="0.25">
      <c r="A169" s="46">
        <f t="shared" si="8"/>
        <v>9.0699999999999985</v>
      </c>
      <c r="B169" s="65" t="s">
        <v>112</v>
      </c>
      <c r="C169" s="12"/>
      <c r="D169" s="12" t="s">
        <v>107</v>
      </c>
      <c r="E169" s="13"/>
      <c r="F169" s="13" t="s">
        <v>107</v>
      </c>
      <c r="G169" s="142" t="s">
        <v>115</v>
      </c>
      <c r="H169" s="143"/>
      <c r="I169" s="87"/>
      <c r="J169" s="87"/>
      <c r="K169" s="42"/>
      <c r="L169" s="42"/>
      <c r="M169" s="98"/>
    </row>
    <row r="170" spans="1:13" s="57" customFormat="1" ht="32.450000000000003" customHeight="1" x14ac:dyDescent="0.25">
      <c r="A170" s="46">
        <f t="shared" si="8"/>
        <v>9.0799999999999983</v>
      </c>
      <c r="B170" s="65" t="s">
        <v>231</v>
      </c>
      <c r="C170" s="239"/>
      <c r="D170" s="240"/>
      <c r="E170" s="240"/>
      <c r="F170" s="240"/>
      <c r="G170" s="216" t="s">
        <v>110</v>
      </c>
      <c r="H170" s="217"/>
      <c r="I170" s="87"/>
      <c r="J170" s="87"/>
      <c r="K170" s="42"/>
      <c r="L170" s="42"/>
      <c r="M170" s="98"/>
    </row>
    <row r="171" spans="1:13" s="57" customFormat="1" ht="20.45" customHeight="1" x14ac:dyDescent="0.25">
      <c r="A171" s="46">
        <f t="shared" si="8"/>
        <v>9.0899999999999981</v>
      </c>
      <c r="B171" s="159" t="s">
        <v>59</v>
      </c>
      <c r="C171" s="12"/>
      <c r="D171" s="12" t="s">
        <v>107</v>
      </c>
      <c r="E171" s="13"/>
      <c r="F171" s="13" t="s">
        <v>107</v>
      </c>
      <c r="G171" s="142" t="s">
        <v>117</v>
      </c>
      <c r="H171" s="143"/>
      <c r="I171" s="87"/>
      <c r="J171" s="87"/>
      <c r="K171" s="42"/>
      <c r="L171" s="42"/>
      <c r="M171" s="98"/>
    </row>
    <row r="172" spans="1:13" s="57" customFormat="1" ht="20.45" customHeight="1" x14ac:dyDescent="0.25">
      <c r="A172" s="46">
        <f t="shared" si="8"/>
        <v>9.0999999999999979</v>
      </c>
      <c r="B172" s="159"/>
      <c r="C172" s="12"/>
      <c r="D172" s="12" t="s">
        <v>107</v>
      </c>
      <c r="E172" s="13"/>
      <c r="F172" s="13" t="s">
        <v>107</v>
      </c>
      <c r="G172" s="142" t="s">
        <v>169</v>
      </c>
      <c r="H172" s="143"/>
      <c r="I172" s="87"/>
      <c r="J172" s="87"/>
      <c r="K172" s="42"/>
      <c r="L172" s="42"/>
      <c r="M172" s="98"/>
    </row>
    <row r="173" spans="1:13" s="57" customFormat="1" ht="20.45" customHeight="1" x14ac:dyDescent="0.25">
      <c r="A173" s="46">
        <f t="shared" si="8"/>
        <v>9.1099999999999977</v>
      </c>
      <c r="B173" s="159"/>
      <c r="C173" s="12"/>
      <c r="D173" s="12" t="s">
        <v>107</v>
      </c>
      <c r="E173" s="13"/>
      <c r="F173" s="13" t="s">
        <v>107</v>
      </c>
      <c r="G173" s="142" t="s">
        <v>175</v>
      </c>
      <c r="H173" s="143"/>
      <c r="I173" s="87"/>
      <c r="J173" s="87"/>
      <c r="K173" s="1" t="s">
        <v>126</v>
      </c>
      <c r="L173" s="1"/>
      <c r="M173" s="1"/>
    </row>
    <row r="174" spans="1:13" s="57" customFormat="1" ht="20.45" customHeight="1" x14ac:dyDescent="0.25">
      <c r="A174" s="46">
        <f t="shared" si="8"/>
        <v>9.1199999999999974</v>
      </c>
      <c r="B174" s="49" t="s">
        <v>170</v>
      </c>
      <c r="C174" s="12"/>
      <c r="D174" s="12" t="s">
        <v>107</v>
      </c>
      <c r="E174" s="13"/>
      <c r="F174" s="13" t="s">
        <v>107</v>
      </c>
      <c r="G174" s="142" t="s">
        <v>171</v>
      </c>
      <c r="H174" s="143"/>
      <c r="I174" s="87"/>
      <c r="J174" s="87"/>
      <c r="K174" s="1"/>
      <c r="L174" s="1"/>
      <c r="M174" s="1"/>
    </row>
    <row r="175" spans="1:13" s="57" customFormat="1" ht="20.45" customHeight="1" x14ac:dyDescent="0.25">
      <c r="A175" s="46">
        <f t="shared" si="8"/>
        <v>9.1299999999999972</v>
      </c>
      <c r="B175" s="49" t="s">
        <v>172</v>
      </c>
      <c r="C175" s="12"/>
      <c r="D175" s="12" t="s">
        <v>107</v>
      </c>
      <c r="E175" s="13"/>
      <c r="F175" s="13" t="s">
        <v>107</v>
      </c>
      <c r="G175" s="142" t="s">
        <v>169</v>
      </c>
      <c r="H175" s="143"/>
      <c r="I175" s="87"/>
      <c r="J175" s="87"/>
      <c r="K175" s="1"/>
      <c r="L175" s="1"/>
      <c r="M175" s="1"/>
    </row>
    <row r="176" spans="1:13" s="57" customFormat="1" ht="20.45" customHeight="1" x14ac:dyDescent="0.25">
      <c r="A176" s="46">
        <f t="shared" si="8"/>
        <v>9.139999999999997</v>
      </c>
      <c r="B176" s="49" t="s">
        <v>173</v>
      </c>
      <c r="C176" s="12"/>
      <c r="D176" s="12" t="s">
        <v>107</v>
      </c>
      <c r="E176" s="13"/>
      <c r="F176" s="13" t="s">
        <v>107</v>
      </c>
      <c r="G176" s="142" t="s">
        <v>174</v>
      </c>
      <c r="H176" s="143"/>
      <c r="I176" s="87"/>
      <c r="J176" s="87"/>
      <c r="K176" s="1"/>
      <c r="L176" s="1"/>
      <c r="M176" s="1"/>
    </row>
    <row r="177" spans="1:13" s="57" customFormat="1" ht="56.1" customHeight="1" x14ac:dyDescent="0.25">
      <c r="A177" s="46">
        <f t="shared" si="8"/>
        <v>9.1499999999999968</v>
      </c>
      <c r="B177" s="21" t="s">
        <v>58</v>
      </c>
      <c r="C177" s="12"/>
      <c r="D177" s="12" t="s">
        <v>107</v>
      </c>
      <c r="E177" s="13"/>
      <c r="F177" s="13" t="s">
        <v>107</v>
      </c>
      <c r="G177" s="216" t="s">
        <v>176</v>
      </c>
      <c r="H177" s="217"/>
      <c r="I177" s="87"/>
      <c r="J177" s="87"/>
      <c r="K177" s="42"/>
      <c r="L177" s="42"/>
      <c r="M177" s="98"/>
    </row>
    <row r="178" spans="1:13" s="57" customFormat="1" ht="90.95" customHeight="1" x14ac:dyDescent="0.25">
      <c r="A178" s="46">
        <f t="shared" si="8"/>
        <v>9.1599999999999966</v>
      </c>
      <c r="B178" s="1" t="s">
        <v>63</v>
      </c>
      <c r="C178" s="12"/>
      <c r="D178" s="12" t="s">
        <v>107</v>
      </c>
      <c r="E178" s="13"/>
      <c r="F178" s="13" t="s">
        <v>107</v>
      </c>
      <c r="G178" s="142" t="s">
        <v>468</v>
      </c>
      <c r="H178" s="143"/>
      <c r="I178" s="87"/>
      <c r="J178" s="87"/>
      <c r="K178" s="42"/>
      <c r="L178" s="42"/>
      <c r="M178" s="100"/>
    </row>
    <row r="179" spans="1:13" s="57" customFormat="1" ht="24" customHeight="1" x14ac:dyDescent="0.25">
      <c r="A179" s="46">
        <v>9.17</v>
      </c>
      <c r="B179" s="1" t="s">
        <v>493</v>
      </c>
      <c r="C179" s="12"/>
      <c r="D179" s="12" t="s">
        <v>107</v>
      </c>
      <c r="E179" s="13"/>
      <c r="F179" s="13" t="s">
        <v>107</v>
      </c>
      <c r="G179" s="143" t="s">
        <v>494</v>
      </c>
      <c r="H179" s="210"/>
      <c r="I179" s="87"/>
      <c r="J179" s="87"/>
      <c r="K179" s="42"/>
      <c r="L179" s="42"/>
      <c r="M179" s="100"/>
    </row>
    <row r="180" spans="1:13" s="57" customFormat="1" ht="12.75" x14ac:dyDescent="0.25">
      <c r="A180" s="23">
        <f>A162+1</f>
        <v>10</v>
      </c>
      <c r="B180" s="4" t="s">
        <v>310</v>
      </c>
      <c r="C180" s="241"/>
      <c r="D180" s="241"/>
      <c r="E180" s="241"/>
      <c r="F180" s="241"/>
      <c r="G180" s="182"/>
      <c r="H180" s="183"/>
      <c r="I180" s="88"/>
      <c r="J180" s="88"/>
      <c r="K180" s="7"/>
      <c r="L180" s="7"/>
      <c r="M180" s="7"/>
    </row>
    <row r="181" spans="1:13" s="57" customFormat="1" ht="55.5" customHeight="1" x14ac:dyDescent="0.25">
      <c r="A181" s="46">
        <f>A180+0.01</f>
        <v>10.01</v>
      </c>
      <c r="B181" s="1" t="s">
        <v>268</v>
      </c>
      <c r="C181" s="12"/>
      <c r="D181" s="12" t="s">
        <v>107</v>
      </c>
      <c r="E181" s="13"/>
      <c r="F181" s="13" t="s">
        <v>107</v>
      </c>
      <c r="G181" s="142" t="s">
        <v>233</v>
      </c>
      <c r="H181" s="143"/>
      <c r="I181" s="87" t="s">
        <v>593</v>
      </c>
      <c r="J181" s="87"/>
      <c r="K181" s="1"/>
      <c r="L181" s="1"/>
      <c r="M181" s="1"/>
    </row>
    <row r="182" spans="1:13" s="57" customFormat="1" ht="106.5" customHeight="1" x14ac:dyDescent="0.25">
      <c r="A182" s="168">
        <f>A181+0.01</f>
        <v>10.02</v>
      </c>
      <c r="B182" s="159" t="s">
        <v>61</v>
      </c>
      <c r="C182" s="12"/>
      <c r="D182" s="12" t="s">
        <v>107</v>
      </c>
      <c r="E182" s="13"/>
      <c r="F182" s="13" t="s">
        <v>107</v>
      </c>
      <c r="G182" s="142" t="s">
        <v>331</v>
      </c>
      <c r="H182" s="143"/>
      <c r="I182" s="128"/>
      <c r="J182" s="87"/>
      <c r="K182" s="42"/>
      <c r="L182" s="42"/>
      <c r="M182" s="101"/>
    </row>
    <row r="183" spans="1:13" s="57" customFormat="1" ht="89.1" customHeight="1" x14ac:dyDescent="0.25">
      <c r="A183" s="169"/>
      <c r="B183" s="159"/>
      <c r="C183" s="123" t="s">
        <v>108</v>
      </c>
      <c r="D183" s="123" t="s">
        <v>108</v>
      </c>
      <c r="E183" s="124" t="s">
        <v>108</v>
      </c>
      <c r="F183" s="124" t="s">
        <v>108</v>
      </c>
      <c r="G183" s="139" t="s">
        <v>542</v>
      </c>
      <c r="H183" s="140"/>
      <c r="I183" s="87" t="s">
        <v>543</v>
      </c>
      <c r="J183" s="87"/>
      <c r="K183" s="42"/>
      <c r="L183" s="42"/>
      <c r="M183" s="98"/>
    </row>
    <row r="184" spans="1:13" s="57" customFormat="1" ht="42.6" customHeight="1" x14ac:dyDescent="0.25">
      <c r="A184" s="46">
        <f>A182+0.01</f>
        <v>10.029999999999999</v>
      </c>
      <c r="B184" s="159"/>
      <c r="C184" s="12"/>
      <c r="D184" s="12" t="s">
        <v>107</v>
      </c>
      <c r="E184" s="13"/>
      <c r="F184" s="13" t="s">
        <v>107</v>
      </c>
      <c r="G184" s="142" t="s">
        <v>355</v>
      </c>
      <c r="H184" s="143"/>
      <c r="I184" s="87"/>
      <c r="J184" s="87"/>
      <c r="K184" s="42"/>
      <c r="L184" s="42"/>
      <c r="M184" s="98"/>
    </row>
    <row r="185" spans="1:13" s="57" customFormat="1" ht="24.95" customHeight="1" x14ac:dyDescent="0.25">
      <c r="A185" s="46">
        <f>A184+0.01</f>
        <v>10.039999999999999</v>
      </c>
      <c r="B185" s="159"/>
      <c r="C185" s="12"/>
      <c r="D185" s="12" t="s">
        <v>107</v>
      </c>
      <c r="E185" s="13"/>
      <c r="F185" s="13" t="s">
        <v>107</v>
      </c>
      <c r="G185" s="142" t="s">
        <v>284</v>
      </c>
      <c r="H185" s="143"/>
      <c r="I185" s="87"/>
      <c r="J185" s="87"/>
      <c r="K185" s="42"/>
      <c r="L185" s="42"/>
      <c r="M185" s="98"/>
    </row>
    <row r="186" spans="1:13" s="57" customFormat="1" ht="96" customHeight="1" x14ac:dyDescent="0.25">
      <c r="A186" s="46">
        <f>A185+0.01</f>
        <v>10.049999999999999</v>
      </c>
      <c r="B186" s="49" t="s">
        <v>367</v>
      </c>
      <c r="C186" s="12" t="s">
        <v>107</v>
      </c>
      <c r="D186" s="129"/>
      <c r="E186" s="13" t="s">
        <v>107</v>
      </c>
      <c r="F186" s="130"/>
      <c r="G186" s="143" t="s">
        <v>544</v>
      </c>
      <c r="H186" s="149"/>
      <c r="I186" s="87" t="s">
        <v>594</v>
      </c>
      <c r="J186" s="87"/>
      <c r="K186" s="42"/>
      <c r="L186" s="42"/>
      <c r="M186" s="100"/>
    </row>
    <row r="187" spans="1:13" s="57" customFormat="1" ht="13.5" x14ac:dyDescent="0.25">
      <c r="A187" s="23">
        <f>A180+1</f>
        <v>11</v>
      </c>
      <c r="B187" s="68" t="s">
        <v>384</v>
      </c>
      <c r="C187" s="7"/>
      <c r="D187" s="7"/>
      <c r="E187" s="7"/>
      <c r="F187" s="7"/>
      <c r="G187" s="233"/>
      <c r="H187" s="234"/>
      <c r="I187" s="90"/>
      <c r="J187" s="90"/>
      <c r="K187" s="7" t="s">
        <v>126</v>
      </c>
      <c r="L187" s="7"/>
      <c r="M187" s="7"/>
    </row>
    <row r="188" spans="1:13" s="57" customFormat="1" ht="23.1" customHeight="1" x14ac:dyDescent="0.25">
      <c r="A188" s="46">
        <f t="shared" ref="A188:A193" si="9">A187+0.01</f>
        <v>11.01</v>
      </c>
      <c r="B188" s="1" t="s">
        <v>64</v>
      </c>
      <c r="C188" s="12" t="s">
        <v>107</v>
      </c>
      <c r="D188" s="12"/>
      <c r="E188" s="13" t="s">
        <v>107</v>
      </c>
      <c r="F188" s="13"/>
      <c r="G188" s="142" t="s">
        <v>242</v>
      </c>
      <c r="H188" s="143"/>
      <c r="I188" s="87"/>
      <c r="J188" s="87"/>
      <c r="K188" s="42"/>
      <c r="L188" s="42"/>
      <c r="M188" s="98"/>
    </row>
    <row r="189" spans="1:13" s="57" customFormat="1" ht="23.1" customHeight="1" x14ac:dyDescent="0.25">
      <c r="A189" s="46">
        <f t="shared" si="9"/>
        <v>11.02</v>
      </c>
      <c r="B189" s="1" t="s">
        <v>65</v>
      </c>
      <c r="C189" s="12" t="s">
        <v>107</v>
      </c>
      <c r="D189" s="12"/>
      <c r="E189" s="13" t="s">
        <v>107</v>
      </c>
      <c r="F189" s="13"/>
      <c r="G189" s="142" t="s">
        <v>242</v>
      </c>
      <c r="H189" s="143"/>
      <c r="I189" s="87" t="s">
        <v>545</v>
      </c>
      <c r="J189" s="87"/>
      <c r="K189" s="42"/>
      <c r="L189" s="42"/>
      <c r="M189" s="98"/>
    </row>
    <row r="190" spans="1:13" s="57" customFormat="1" ht="75" customHeight="1" x14ac:dyDescent="0.25">
      <c r="A190" s="46">
        <f t="shared" si="9"/>
        <v>11.03</v>
      </c>
      <c r="B190" s="1" t="s">
        <v>405</v>
      </c>
      <c r="C190" s="12" t="s">
        <v>107</v>
      </c>
      <c r="D190" s="12"/>
      <c r="E190" s="13" t="s">
        <v>107</v>
      </c>
      <c r="F190" s="13"/>
      <c r="G190" s="142" t="s">
        <v>546</v>
      </c>
      <c r="H190" s="143"/>
      <c r="I190" s="87"/>
      <c r="J190" s="87"/>
      <c r="K190" s="42"/>
      <c r="L190" s="42"/>
      <c r="M190" s="100"/>
    </row>
    <row r="191" spans="1:13" s="57" customFormat="1" ht="96" customHeight="1" x14ac:dyDescent="0.25">
      <c r="A191" s="46">
        <f t="shared" si="9"/>
        <v>11.04</v>
      </c>
      <c r="B191" s="1" t="s">
        <v>177</v>
      </c>
      <c r="C191" s="12" t="s">
        <v>107</v>
      </c>
      <c r="D191" s="12"/>
      <c r="E191" s="13" t="s">
        <v>107</v>
      </c>
      <c r="F191" s="13"/>
      <c r="G191" s="142" t="s">
        <v>450</v>
      </c>
      <c r="H191" s="143"/>
      <c r="I191" s="87"/>
      <c r="J191" s="87"/>
      <c r="K191" s="42"/>
      <c r="L191" s="42"/>
      <c r="M191" s="100"/>
    </row>
    <row r="192" spans="1:13" s="57" customFormat="1" ht="63" customHeight="1" x14ac:dyDescent="0.25">
      <c r="A192" s="46">
        <f t="shared" si="9"/>
        <v>11.049999999999999</v>
      </c>
      <c r="B192" s="1" t="s">
        <v>178</v>
      </c>
      <c r="C192" s="12" t="s">
        <v>107</v>
      </c>
      <c r="D192" s="12"/>
      <c r="E192" s="13" t="s">
        <v>107</v>
      </c>
      <c r="F192" s="13"/>
      <c r="G192" s="143" t="s">
        <v>451</v>
      </c>
      <c r="H192" s="149"/>
      <c r="I192" s="87"/>
      <c r="J192" s="87"/>
      <c r="K192" s="42"/>
      <c r="L192" s="42"/>
      <c r="M192" s="98"/>
    </row>
    <row r="193" spans="1:13" s="57" customFormat="1" ht="41.45" customHeight="1" x14ac:dyDescent="0.25">
      <c r="A193" s="46">
        <f t="shared" si="9"/>
        <v>11.059999999999999</v>
      </c>
      <c r="B193" s="1" t="s">
        <v>332</v>
      </c>
      <c r="C193" s="12" t="s">
        <v>107</v>
      </c>
      <c r="D193" s="12"/>
      <c r="E193" s="13" t="s">
        <v>107</v>
      </c>
      <c r="F193" s="13"/>
      <c r="G193" s="143" t="s">
        <v>333</v>
      </c>
      <c r="H193" s="149"/>
      <c r="I193" s="87"/>
      <c r="J193" s="87"/>
      <c r="K193" s="42"/>
      <c r="L193" s="42"/>
      <c r="M193" s="100"/>
    </row>
    <row r="194" spans="1:13" s="57" customFormat="1" ht="12.75" x14ac:dyDescent="0.25">
      <c r="A194" s="69">
        <f>A187+1</f>
        <v>12</v>
      </c>
      <c r="B194" s="51" t="s">
        <v>269</v>
      </c>
      <c r="C194" s="161"/>
      <c r="D194" s="161"/>
      <c r="E194" s="161"/>
      <c r="F194" s="161"/>
      <c r="G194" s="242" t="s">
        <v>400</v>
      </c>
      <c r="H194" s="242"/>
      <c r="I194" s="112"/>
      <c r="J194" s="112"/>
      <c r="K194" s="4"/>
      <c r="L194" s="4"/>
      <c r="M194" s="4"/>
    </row>
    <row r="195" spans="1:13" s="57" customFormat="1" ht="60" customHeight="1" x14ac:dyDescent="0.25">
      <c r="A195" s="25">
        <f>A194+0.01</f>
        <v>12.01</v>
      </c>
      <c r="B195" s="1" t="s">
        <v>452</v>
      </c>
      <c r="C195" s="12" t="s">
        <v>107</v>
      </c>
      <c r="D195" s="12"/>
      <c r="E195" s="13" t="s">
        <v>107</v>
      </c>
      <c r="F195" s="13"/>
      <c r="G195" s="142" t="s">
        <v>547</v>
      </c>
      <c r="H195" s="143"/>
      <c r="I195" s="87"/>
      <c r="J195" s="87"/>
      <c r="K195" s="42"/>
      <c r="L195" s="42"/>
      <c r="M195" s="100"/>
    </row>
    <row r="196" spans="1:13" s="57" customFormat="1" ht="48.6" customHeight="1" x14ac:dyDescent="0.25">
      <c r="A196" s="25">
        <f>A195+0.01</f>
        <v>12.02</v>
      </c>
      <c r="B196" s="1" t="s">
        <v>270</v>
      </c>
      <c r="C196" s="12" t="s">
        <v>107</v>
      </c>
      <c r="D196" s="12"/>
      <c r="E196" s="13" t="s">
        <v>107</v>
      </c>
      <c r="F196" s="13"/>
      <c r="G196" s="143" t="s">
        <v>271</v>
      </c>
      <c r="H196" s="149"/>
      <c r="I196" s="87"/>
      <c r="J196" s="87"/>
      <c r="K196" s="42"/>
      <c r="L196" s="42"/>
      <c r="M196" s="98"/>
    </row>
    <row r="197" spans="1:13" s="57" customFormat="1" ht="117" customHeight="1" x14ac:dyDescent="0.25">
      <c r="A197" s="25">
        <f>A196+0.01</f>
        <v>12.03</v>
      </c>
      <c r="B197" s="1" t="s">
        <v>334</v>
      </c>
      <c r="C197" s="12" t="s">
        <v>107</v>
      </c>
      <c r="D197" s="12"/>
      <c r="E197" s="13" t="s">
        <v>107</v>
      </c>
      <c r="F197" s="13"/>
      <c r="G197" s="143" t="s">
        <v>453</v>
      </c>
      <c r="H197" s="149"/>
      <c r="I197" s="87" t="s">
        <v>576</v>
      </c>
      <c r="J197" s="87"/>
      <c r="K197" s="42"/>
      <c r="L197" s="42"/>
      <c r="M197" s="100"/>
    </row>
    <row r="198" spans="1:13" s="57" customFormat="1" ht="118.5" customHeight="1" x14ac:dyDescent="0.25">
      <c r="A198" s="25">
        <f>A197+0.01</f>
        <v>12.04</v>
      </c>
      <c r="B198" s="1" t="s">
        <v>192</v>
      </c>
      <c r="C198" s="12" t="s">
        <v>107</v>
      </c>
      <c r="D198" s="12"/>
      <c r="E198" s="13" t="s">
        <v>107</v>
      </c>
      <c r="F198" s="13"/>
      <c r="G198" s="245" t="s">
        <v>412</v>
      </c>
      <c r="H198" s="246"/>
      <c r="I198" s="87" t="s">
        <v>573</v>
      </c>
      <c r="J198" s="87"/>
      <c r="K198" s="42"/>
      <c r="L198" s="42"/>
      <c r="M198" s="98"/>
    </row>
    <row r="199" spans="1:13" s="57" customFormat="1" ht="36.6" customHeight="1" x14ac:dyDescent="0.25">
      <c r="A199" s="25">
        <f t="shared" ref="A199:A208" si="10">A198+0.01</f>
        <v>12.049999999999999</v>
      </c>
      <c r="B199" s="1" t="s">
        <v>347</v>
      </c>
      <c r="C199" s="12" t="s">
        <v>107</v>
      </c>
      <c r="D199" s="12"/>
      <c r="E199" s="13" t="s">
        <v>107</v>
      </c>
      <c r="F199" s="13"/>
      <c r="G199" s="243" t="s">
        <v>413</v>
      </c>
      <c r="H199" s="244"/>
      <c r="I199" s="113"/>
      <c r="J199" s="113"/>
      <c r="K199" s="42"/>
      <c r="L199" s="42"/>
      <c r="M199" s="98"/>
    </row>
    <row r="200" spans="1:13" s="57" customFormat="1" ht="59.1" customHeight="1" x14ac:dyDescent="0.25">
      <c r="A200" s="25">
        <f t="shared" si="10"/>
        <v>12.059999999999999</v>
      </c>
      <c r="B200" s="1" t="s">
        <v>260</v>
      </c>
      <c r="C200" s="12" t="s">
        <v>107</v>
      </c>
      <c r="D200" s="12"/>
      <c r="E200" s="13" t="s">
        <v>107</v>
      </c>
      <c r="F200" s="13"/>
      <c r="G200" s="143" t="s">
        <v>483</v>
      </c>
      <c r="H200" s="149"/>
      <c r="I200" s="87"/>
      <c r="J200" s="87"/>
      <c r="K200" s="42"/>
      <c r="L200" s="42"/>
      <c r="M200" s="98"/>
    </row>
    <row r="201" spans="1:13" s="57" customFormat="1" ht="23.45" customHeight="1" x14ac:dyDescent="0.25">
      <c r="A201" s="25">
        <f t="shared" si="10"/>
        <v>12.069999999999999</v>
      </c>
      <c r="B201" s="1" t="s">
        <v>193</v>
      </c>
      <c r="C201" s="12" t="s">
        <v>107</v>
      </c>
      <c r="D201" s="12"/>
      <c r="E201" s="13" t="s">
        <v>107</v>
      </c>
      <c r="F201" s="13"/>
      <c r="G201" s="142" t="s">
        <v>238</v>
      </c>
      <c r="H201" s="143"/>
      <c r="I201" s="87"/>
      <c r="J201" s="87"/>
      <c r="K201" s="42"/>
      <c r="L201" s="42"/>
      <c r="M201" s="98"/>
    </row>
    <row r="202" spans="1:13" s="57" customFormat="1" ht="48.95" customHeight="1" x14ac:dyDescent="0.25">
      <c r="A202" s="25">
        <f t="shared" si="10"/>
        <v>12.079999999999998</v>
      </c>
      <c r="B202" s="1" t="s">
        <v>92</v>
      </c>
      <c r="C202" s="12" t="s">
        <v>107</v>
      </c>
      <c r="D202" s="12"/>
      <c r="E202" s="13" t="s">
        <v>107</v>
      </c>
      <c r="F202" s="13"/>
      <c r="G202" s="142" t="s">
        <v>484</v>
      </c>
      <c r="H202" s="143"/>
      <c r="I202" s="87"/>
      <c r="J202" s="87"/>
      <c r="K202" s="42"/>
      <c r="L202" s="42"/>
      <c r="M202" s="98"/>
    </row>
    <row r="203" spans="1:13" s="57" customFormat="1" ht="56.45" customHeight="1" x14ac:dyDescent="0.25">
      <c r="A203" s="25">
        <f t="shared" si="10"/>
        <v>12.089999999999998</v>
      </c>
      <c r="B203" s="1" t="s">
        <v>194</v>
      </c>
      <c r="C203" s="12" t="s">
        <v>107</v>
      </c>
      <c r="D203" s="12"/>
      <c r="E203" s="13" t="s">
        <v>107</v>
      </c>
      <c r="F203" s="13"/>
      <c r="G203" s="142" t="s">
        <v>484</v>
      </c>
      <c r="H203" s="143"/>
      <c r="I203" s="87"/>
      <c r="J203" s="87"/>
      <c r="K203" s="42"/>
      <c r="L203" s="42"/>
      <c r="M203" s="101"/>
    </row>
    <row r="204" spans="1:13" s="57" customFormat="1" ht="59.45" customHeight="1" x14ac:dyDescent="0.25">
      <c r="A204" s="25">
        <f t="shared" si="10"/>
        <v>12.099999999999998</v>
      </c>
      <c r="B204" s="70" t="s">
        <v>93</v>
      </c>
      <c r="C204" s="12" t="s">
        <v>107</v>
      </c>
      <c r="D204" s="12"/>
      <c r="E204" s="13" t="s">
        <v>107</v>
      </c>
      <c r="F204" s="13"/>
      <c r="G204" s="142" t="s">
        <v>484</v>
      </c>
      <c r="H204" s="143"/>
      <c r="I204" s="87"/>
      <c r="J204" s="87"/>
      <c r="K204" s="42"/>
      <c r="L204" s="42"/>
      <c r="M204" s="101"/>
    </row>
    <row r="205" spans="1:13" s="57" customFormat="1" ht="65.45" customHeight="1" x14ac:dyDescent="0.25">
      <c r="A205" s="25">
        <f t="shared" si="10"/>
        <v>12.109999999999998</v>
      </c>
      <c r="B205" s="1" t="s">
        <v>195</v>
      </c>
      <c r="C205" s="12" t="s">
        <v>107</v>
      </c>
      <c r="D205" s="12"/>
      <c r="E205" s="13" t="s">
        <v>107</v>
      </c>
      <c r="F205" s="13"/>
      <c r="G205" s="142" t="s">
        <v>408</v>
      </c>
      <c r="H205" s="143"/>
      <c r="I205" s="87"/>
      <c r="J205" s="87"/>
      <c r="K205" s="42"/>
      <c r="L205" s="42"/>
      <c r="M205" s="98"/>
    </row>
    <row r="206" spans="1:13" s="57" customFormat="1" ht="60.95" customHeight="1" x14ac:dyDescent="0.25">
      <c r="A206" s="25">
        <f t="shared" si="10"/>
        <v>12.119999999999997</v>
      </c>
      <c r="B206" s="1" t="s">
        <v>94</v>
      </c>
      <c r="C206" s="12" t="s">
        <v>107</v>
      </c>
      <c r="D206" s="12"/>
      <c r="E206" s="13" t="s">
        <v>107</v>
      </c>
      <c r="F206" s="13"/>
      <c r="G206" s="143" t="s">
        <v>243</v>
      </c>
      <c r="H206" s="149"/>
      <c r="I206" s="87"/>
      <c r="J206" s="87"/>
      <c r="K206" s="42"/>
      <c r="L206" s="42"/>
      <c r="M206" s="98"/>
    </row>
    <row r="207" spans="1:13" s="57" customFormat="1" ht="35.1" customHeight="1" x14ac:dyDescent="0.25">
      <c r="A207" s="25">
        <f t="shared" si="10"/>
        <v>12.129999999999997</v>
      </c>
      <c r="B207" s="1" t="s">
        <v>196</v>
      </c>
      <c r="C207" s="123" t="s">
        <v>107</v>
      </c>
      <c r="D207" s="123"/>
      <c r="E207" s="124" t="s">
        <v>107</v>
      </c>
      <c r="F207" s="124"/>
      <c r="G207" s="140" t="s">
        <v>414</v>
      </c>
      <c r="H207" s="151"/>
      <c r="I207" s="87" t="s">
        <v>548</v>
      </c>
      <c r="J207" s="87"/>
      <c r="K207" s="42"/>
      <c r="L207" s="42"/>
      <c r="M207" s="98"/>
    </row>
    <row r="208" spans="1:13" s="57" customFormat="1" ht="205.5" customHeight="1" x14ac:dyDescent="0.25">
      <c r="A208" s="25">
        <f t="shared" si="10"/>
        <v>12.139999999999997</v>
      </c>
      <c r="B208" s="1" t="s">
        <v>454</v>
      </c>
      <c r="C208" s="12" t="s">
        <v>107</v>
      </c>
      <c r="D208" s="12"/>
      <c r="E208" s="13" t="s">
        <v>107</v>
      </c>
      <c r="F208" s="13"/>
      <c r="G208" s="143" t="s">
        <v>488</v>
      </c>
      <c r="H208" s="149"/>
      <c r="I208" s="87" t="s">
        <v>517</v>
      </c>
      <c r="J208" s="87"/>
      <c r="K208" s="42"/>
      <c r="L208" s="42"/>
      <c r="M208" s="101"/>
    </row>
    <row r="209" spans="1:13" s="57" customFormat="1" ht="18.95" customHeight="1" x14ac:dyDescent="0.25">
      <c r="A209" s="46">
        <f t="shared" ref="A209:A214" si="11">A208+0.01</f>
        <v>12.149999999999997</v>
      </c>
      <c r="B209" s="166" t="s">
        <v>392</v>
      </c>
      <c r="C209" s="12" t="s">
        <v>107</v>
      </c>
      <c r="D209" s="12"/>
      <c r="E209" s="13" t="s">
        <v>107</v>
      </c>
      <c r="F209" s="13"/>
      <c r="G209" s="143" t="s">
        <v>197</v>
      </c>
      <c r="H209" s="149"/>
      <c r="I209" s="87"/>
      <c r="J209" s="87"/>
      <c r="K209" s="42"/>
      <c r="L209" s="42"/>
      <c r="M209" s="98"/>
    </row>
    <row r="210" spans="1:13" s="57" customFormat="1" ht="18.95" customHeight="1" x14ac:dyDescent="0.25">
      <c r="A210" s="46">
        <f t="shared" si="11"/>
        <v>12.159999999999997</v>
      </c>
      <c r="B210" s="222"/>
      <c r="C210" s="12" t="s">
        <v>107</v>
      </c>
      <c r="D210" s="12"/>
      <c r="E210" s="13" t="s">
        <v>107</v>
      </c>
      <c r="F210" s="13"/>
      <c r="G210" s="143" t="s">
        <v>198</v>
      </c>
      <c r="H210" s="149"/>
      <c r="I210" s="87"/>
      <c r="J210" s="87"/>
      <c r="K210" s="42"/>
      <c r="L210" s="42"/>
      <c r="M210" s="98"/>
    </row>
    <row r="211" spans="1:13" s="57" customFormat="1" ht="18.95" customHeight="1" x14ac:dyDescent="0.25">
      <c r="A211" s="46">
        <f t="shared" si="11"/>
        <v>12.169999999999996</v>
      </c>
      <c r="B211" s="222"/>
      <c r="C211" s="12" t="s">
        <v>107</v>
      </c>
      <c r="D211" s="12"/>
      <c r="E211" s="13" t="s">
        <v>107</v>
      </c>
      <c r="F211" s="13"/>
      <c r="G211" s="143" t="s">
        <v>113</v>
      </c>
      <c r="H211" s="149"/>
      <c r="I211" s="87"/>
      <c r="J211" s="87"/>
      <c r="K211" s="2"/>
      <c r="L211" s="2"/>
      <c r="M211" s="99"/>
    </row>
    <row r="212" spans="1:13" s="57" customFormat="1" ht="114.95" customHeight="1" x14ac:dyDescent="0.25">
      <c r="A212" s="46">
        <f t="shared" si="11"/>
        <v>12.179999999999996</v>
      </c>
      <c r="B212" s="222"/>
      <c r="C212" s="12" t="s">
        <v>107</v>
      </c>
      <c r="D212" s="12"/>
      <c r="E212" s="13" t="s">
        <v>107</v>
      </c>
      <c r="F212" s="13"/>
      <c r="G212" s="143" t="s">
        <v>415</v>
      </c>
      <c r="H212" s="149"/>
      <c r="I212" s="87" t="s">
        <v>549</v>
      </c>
      <c r="J212" s="87"/>
      <c r="K212" s="42"/>
      <c r="L212" s="42"/>
      <c r="M212" s="98"/>
    </row>
    <row r="213" spans="1:13" s="57" customFormat="1" ht="18.95" customHeight="1" x14ac:dyDescent="0.25">
      <c r="A213" s="46">
        <f t="shared" si="11"/>
        <v>12.189999999999996</v>
      </c>
      <c r="B213" s="222"/>
      <c r="C213" s="12" t="s">
        <v>107</v>
      </c>
      <c r="D213" s="12"/>
      <c r="E213" s="13" t="s">
        <v>107</v>
      </c>
      <c r="F213" s="13"/>
      <c r="G213" s="143" t="s">
        <v>455</v>
      </c>
      <c r="H213" s="149"/>
      <c r="I213" s="87"/>
      <c r="J213" s="87"/>
      <c r="K213" s="60"/>
      <c r="L213" s="60"/>
      <c r="M213" s="102"/>
    </row>
    <row r="214" spans="1:13" s="57" customFormat="1" ht="18.95" customHeight="1" x14ac:dyDescent="0.25">
      <c r="A214" s="46">
        <f t="shared" si="11"/>
        <v>12.199999999999996</v>
      </c>
      <c r="B214" s="222"/>
      <c r="C214" s="12" t="s">
        <v>107</v>
      </c>
      <c r="D214" s="12"/>
      <c r="E214" s="13" t="s">
        <v>107</v>
      </c>
      <c r="F214" s="13"/>
      <c r="G214" s="143" t="s">
        <v>456</v>
      </c>
      <c r="H214" s="149"/>
      <c r="I214" s="87"/>
      <c r="J214" s="87"/>
      <c r="K214" s="42"/>
      <c r="L214" s="42"/>
      <c r="M214" s="98"/>
    </row>
    <row r="215" spans="1:13" s="57" customFormat="1" ht="18.95" customHeight="1" x14ac:dyDescent="0.25">
      <c r="A215" s="25">
        <f>A214+0.01</f>
        <v>12.209999999999996</v>
      </c>
      <c r="B215" s="167"/>
      <c r="C215" s="12" t="s">
        <v>107</v>
      </c>
      <c r="D215" s="12"/>
      <c r="E215" s="13" t="s">
        <v>107</v>
      </c>
      <c r="F215" s="13"/>
      <c r="G215" s="143" t="s">
        <v>244</v>
      </c>
      <c r="H215" s="149"/>
      <c r="I215" s="87"/>
      <c r="J215" s="87"/>
      <c r="K215" s="42"/>
      <c r="L215" s="42"/>
      <c r="M215" s="98"/>
    </row>
    <row r="216" spans="1:13" s="57" customFormat="1" ht="12.75" x14ac:dyDescent="0.25">
      <c r="A216" s="63"/>
      <c r="B216" s="52" t="s">
        <v>66</v>
      </c>
      <c r="C216" s="160"/>
      <c r="D216" s="160"/>
      <c r="E216" s="160"/>
      <c r="F216" s="160"/>
      <c r="G216" s="156"/>
      <c r="H216" s="156"/>
      <c r="I216" s="5"/>
      <c r="J216" s="5"/>
      <c r="K216" s="48"/>
      <c r="L216" s="48"/>
      <c r="M216" s="48"/>
    </row>
    <row r="217" spans="1:13" s="57" customFormat="1" ht="12.75" x14ac:dyDescent="0.25">
      <c r="A217" s="71">
        <f>A194+1</f>
        <v>13</v>
      </c>
      <c r="B217" s="17" t="s">
        <v>42</v>
      </c>
      <c r="C217" s="161"/>
      <c r="D217" s="161"/>
      <c r="E217" s="161"/>
      <c r="F217" s="161"/>
      <c r="G217" s="247" t="s">
        <v>401</v>
      </c>
      <c r="H217" s="248"/>
      <c r="I217" s="114"/>
      <c r="J217" s="114"/>
      <c r="K217" s="6"/>
      <c r="L217" s="6"/>
      <c r="M217" s="6"/>
    </row>
    <row r="218" spans="1:13" s="57" customFormat="1" ht="138.94999999999999" customHeight="1" x14ac:dyDescent="0.25">
      <c r="A218" s="46">
        <f>A217+0.01</f>
        <v>13.01</v>
      </c>
      <c r="B218" s="1" t="s">
        <v>199</v>
      </c>
      <c r="C218" s="12" t="s">
        <v>107</v>
      </c>
      <c r="D218" s="12"/>
      <c r="E218" s="13" t="s">
        <v>107</v>
      </c>
      <c r="F218" s="13"/>
      <c r="G218" s="142" t="s">
        <v>550</v>
      </c>
      <c r="H218" s="143"/>
      <c r="I218" s="87" t="s">
        <v>600</v>
      </c>
      <c r="J218" s="87"/>
      <c r="K218" s="42"/>
      <c r="L218" s="42"/>
      <c r="M218" s="100"/>
    </row>
    <row r="219" spans="1:13" s="57" customFormat="1" ht="21.95" customHeight="1" x14ac:dyDescent="0.25">
      <c r="A219" s="46">
        <f>A218+0.01</f>
        <v>13.02</v>
      </c>
      <c r="B219" s="1" t="s">
        <v>67</v>
      </c>
      <c r="C219" s="12" t="s">
        <v>107</v>
      </c>
      <c r="D219" s="12"/>
      <c r="E219" s="13" t="s">
        <v>107</v>
      </c>
      <c r="F219" s="13"/>
      <c r="G219" s="142" t="s">
        <v>313</v>
      </c>
      <c r="H219" s="143"/>
      <c r="I219" s="87"/>
      <c r="J219" s="87"/>
      <c r="K219" s="42"/>
      <c r="L219" s="42"/>
      <c r="M219" s="98"/>
    </row>
    <row r="220" spans="1:13" s="57" customFormat="1" ht="21.95" customHeight="1" x14ac:dyDescent="0.25">
      <c r="A220" s="46">
        <f>A219+0.01</f>
        <v>13.03</v>
      </c>
      <c r="B220" s="1" t="s">
        <v>77</v>
      </c>
      <c r="C220" s="12" t="s">
        <v>107</v>
      </c>
      <c r="D220" s="12"/>
      <c r="E220" s="13" t="s">
        <v>107</v>
      </c>
      <c r="F220" s="13"/>
      <c r="G220" s="142" t="s">
        <v>69</v>
      </c>
      <c r="H220" s="143"/>
      <c r="I220" s="87"/>
      <c r="J220" s="87"/>
      <c r="K220" s="42"/>
      <c r="L220" s="42"/>
      <c r="M220" s="98"/>
    </row>
    <row r="221" spans="1:13" s="57" customFormat="1" ht="135.6" customHeight="1" x14ac:dyDescent="0.25">
      <c r="A221" s="46">
        <f>A220+0.01</f>
        <v>13.04</v>
      </c>
      <c r="B221" s="1" t="s">
        <v>200</v>
      </c>
      <c r="C221" s="12"/>
      <c r="D221" s="132" t="s">
        <v>107</v>
      </c>
      <c r="E221" s="133"/>
      <c r="F221" s="133" t="s">
        <v>107</v>
      </c>
      <c r="G221" s="142" t="s">
        <v>587</v>
      </c>
      <c r="H221" s="143"/>
      <c r="I221" s="131" t="s">
        <v>611</v>
      </c>
      <c r="J221" s="87"/>
      <c r="K221" s="42"/>
      <c r="L221" s="42"/>
      <c r="M221" s="100"/>
    </row>
    <row r="222" spans="1:13" s="57" customFormat="1" ht="53.45" customHeight="1" x14ac:dyDescent="0.25">
      <c r="A222" s="121">
        <f>A221+0.01</f>
        <v>13.049999999999999</v>
      </c>
      <c r="B222" s="122" t="s">
        <v>71</v>
      </c>
      <c r="C222" s="123" t="s">
        <v>107</v>
      </c>
      <c r="D222" s="123"/>
      <c r="E222" s="124" t="s">
        <v>107</v>
      </c>
      <c r="F222" s="124"/>
      <c r="G222" s="139" t="s">
        <v>402</v>
      </c>
      <c r="H222" s="140"/>
      <c r="I222" s="87" t="s">
        <v>551</v>
      </c>
      <c r="J222" s="87"/>
      <c r="K222" s="42"/>
      <c r="L222" s="42"/>
      <c r="M222" s="98"/>
    </row>
    <row r="223" spans="1:13" s="57" customFormat="1" ht="12.75" x14ac:dyDescent="0.25">
      <c r="A223" s="71">
        <f>A217+1</f>
        <v>14</v>
      </c>
      <c r="B223" s="26" t="s">
        <v>291</v>
      </c>
      <c r="C223" s="161"/>
      <c r="D223" s="161"/>
      <c r="E223" s="161"/>
      <c r="F223" s="161"/>
      <c r="G223" s="200" t="s">
        <v>401</v>
      </c>
      <c r="H223" s="200"/>
      <c r="I223" s="114"/>
      <c r="J223" s="114"/>
      <c r="K223" s="6"/>
      <c r="L223" s="6"/>
      <c r="M223" s="6"/>
    </row>
    <row r="224" spans="1:13" s="57" customFormat="1" ht="64.5" customHeight="1" x14ac:dyDescent="0.25">
      <c r="A224" s="46">
        <f>A223+0.01</f>
        <v>14.01</v>
      </c>
      <c r="B224" s="1" t="s">
        <v>201</v>
      </c>
      <c r="C224" s="12" t="s">
        <v>107</v>
      </c>
      <c r="D224" s="12"/>
      <c r="E224" s="13" t="s">
        <v>107</v>
      </c>
      <c r="F224" s="13"/>
      <c r="G224" s="142" t="s">
        <v>348</v>
      </c>
      <c r="H224" s="143"/>
      <c r="I224" s="87" t="s">
        <v>601</v>
      </c>
      <c r="J224" s="87"/>
      <c r="K224" s="42"/>
      <c r="L224" s="42"/>
      <c r="M224" s="98"/>
    </row>
    <row r="225" spans="1:13" s="57" customFormat="1" ht="99.6" customHeight="1" x14ac:dyDescent="0.25">
      <c r="A225" s="46">
        <f>A224+0.01</f>
        <v>14.02</v>
      </c>
      <c r="B225" s="1" t="s">
        <v>67</v>
      </c>
      <c r="C225" s="12" t="s">
        <v>107</v>
      </c>
      <c r="D225" s="12"/>
      <c r="E225" s="13" t="s">
        <v>107</v>
      </c>
      <c r="F225" s="13"/>
      <c r="G225" s="142" t="s">
        <v>586</v>
      </c>
      <c r="H225" s="143"/>
      <c r="I225" s="128"/>
      <c r="J225" s="87"/>
      <c r="K225" s="42"/>
      <c r="L225" s="42"/>
      <c r="M225" s="98"/>
    </row>
    <row r="226" spans="1:13" s="57" customFormat="1" ht="65.45" customHeight="1" x14ac:dyDescent="0.25">
      <c r="A226" s="121">
        <f>A225+0.01</f>
        <v>14.03</v>
      </c>
      <c r="B226" s="122" t="s">
        <v>202</v>
      </c>
      <c r="C226" s="123" t="s">
        <v>107</v>
      </c>
      <c r="D226" s="123"/>
      <c r="E226" s="124" t="s">
        <v>107</v>
      </c>
      <c r="F226" s="124"/>
      <c r="G226" s="139" t="s">
        <v>338</v>
      </c>
      <c r="H226" s="140"/>
      <c r="I226" s="87" t="s">
        <v>552</v>
      </c>
      <c r="J226" s="87"/>
      <c r="K226" s="42"/>
      <c r="L226" s="42"/>
      <c r="M226" s="98"/>
    </row>
    <row r="227" spans="1:13" s="57" customFormat="1" ht="54.95" customHeight="1" x14ac:dyDescent="0.25">
      <c r="A227" s="46">
        <f>A226+0.01</f>
        <v>14.04</v>
      </c>
      <c r="B227" s="1" t="s">
        <v>200</v>
      </c>
      <c r="C227" s="12" t="s">
        <v>107</v>
      </c>
      <c r="D227" s="12"/>
      <c r="E227" s="13" t="s">
        <v>107</v>
      </c>
      <c r="F227" s="13"/>
      <c r="G227" s="216" t="s">
        <v>74</v>
      </c>
      <c r="H227" s="217"/>
      <c r="I227" s="128"/>
      <c r="J227" s="87"/>
      <c r="K227" s="42"/>
      <c r="L227" s="42"/>
      <c r="M227" s="98"/>
    </row>
    <row r="228" spans="1:13" s="57" customFormat="1" ht="13.5" x14ac:dyDescent="0.25">
      <c r="A228" s="71">
        <f>A223+1</f>
        <v>15</v>
      </c>
      <c r="B228" s="72" t="s">
        <v>75</v>
      </c>
      <c r="C228" s="161"/>
      <c r="D228" s="161"/>
      <c r="E228" s="161"/>
      <c r="F228" s="161"/>
      <c r="G228" s="218" t="s">
        <v>401</v>
      </c>
      <c r="H228" s="219"/>
      <c r="I228" s="114"/>
      <c r="J228" s="114"/>
      <c r="K228" s="6"/>
      <c r="L228" s="6"/>
      <c r="M228" s="6"/>
    </row>
    <row r="229" spans="1:13" s="57" customFormat="1" ht="30.6" customHeight="1" x14ac:dyDescent="0.25">
      <c r="A229" s="46">
        <f>A228+0.01</f>
        <v>15.01</v>
      </c>
      <c r="B229" s="1" t="s">
        <v>201</v>
      </c>
      <c r="C229" s="12" t="s">
        <v>107</v>
      </c>
      <c r="D229" s="12"/>
      <c r="E229" s="13" t="s">
        <v>107</v>
      </c>
      <c r="F229" s="13"/>
      <c r="G229" s="142" t="s">
        <v>348</v>
      </c>
      <c r="H229" s="143"/>
      <c r="I229" s="87" t="s">
        <v>569</v>
      </c>
      <c r="J229" s="87"/>
      <c r="K229" s="42"/>
      <c r="L229" s="42"/>
      <c r="M229" s="98"/>
    </row>
    <row r="230" spans="1:13" s="57" customFormat="1" ht="69" customHeight="1" x14ac:dyDescent="0.25">
      <c r="A230" s="46">
        <f>A229+0.01</f>
        <v>15.02</v>
      </c>
      <c r="B230" s="1" t="s">
        <v>335</v>
      </c>
      <c r="C230" s="12" t="s">
        <v>107</v>
      </c>
      <c r="D230" s="12"/>
      <c r="E230" s="13" t="s">
        <v>107</v>
      </c>
      <c r="F230" s="13"/>
      <c r="G230" s="142" t="s">
        <v>336</v>
      </c>
      <c r="H230" s="143"/>
      <c r="I230" s="87" t="s">
        <v>553</v>
      </c>
      <c r="J230" s="87"/>
      <c r="K230" s="42"/>
      <c r="L230" s="42"/>
      <c r="M230" s="98"/>
    </row>
    <row r="231" spans="1:13" s="57" customFormat="1" ht="30.6" customHeight="1" x14ac:dyDescent="0.25">
      <c r="A231" s="46">
        <f>A230+0.01</f>
        <v>15.03</v>
      </c>
      <c r="B231" s="1" t="s">
        <v>68</v>
      </c>
      <c r="C231" s="12" t="s">
        <v>107</v>
      </c>
      <c r="D231" s="12"/>
      <c r="E231" s="13" t="s">
        <v>107</v>
      </c>
      <c r="F231" s="13"/>
      <c r="G231" s="142" t="s">
        <v>77</v>
      </c>
      <c r="H231" s="143"/>
      <c r="I231" s="87"/>
      <c r="J231" s="87"/>
      <c r="K231" s="42"/>
      <c r="L231" s="42"/>
      <c r="M231" s="98"/>
    </row>
    <row r="232" spans="1:13" s="57" customFormat="1" ht="138.6" customHeight="1" x14ac:dyDescent="0.25">
      <c r="A232" s="46">
        <f>A231+0.01</f>
        <v>15.04</v>
      </c>
      <c r="B232" s="1" t="s">
        <v>200</v>
      </c>
      <c r="C232" s="12"/>
      <c r="D232" s="132" t="s">
        <v>107</v>
      </c>
      <c r="E232" s="133"/>
      <c r="F232" s="133" t="s">
        <v>107</v>
      </c>
      <c r="G232" s="142" t="s">
        <v>587</v>
      </c>
      <c r="H232" s="143"/>
      <c r="I232" s="131" t="s">
        <v>611</v>
      </c>
      <c r="J232" s="87"/>
      <c r="K232" s="42"/>
      <c r="L232" s="42"/>
      <c r="M232" s="100"/>
    </row>
    <row r="233" spans="1:13" s="57" customFormat="1" ht="12.75" x14ac:dyDescent="0.25">
      <c r="A233" s="71">
        <f>A228+1</f>
        <v>16</v>
      </c>
      <c r="B233" s="27" t="s">
        <v>78</v>
      </c>
      <c r="C233" s="161"/>
      <c r="D233" s="161"/>
      <c r="E233" s="161"/>
      <c r="F233" s="161"/>
      <c r="G233" s="218" t="s">
        <v>401</v>
      </c>
      <c r="H233" s="219"/>
      <c r="I233" s="114"/>
      <c r="J233" s="114"/>
      <c r="K233" s="6"/>
      <c r="L233" s="6"/>
      <c r="M233" s="6"/>
    </row>
    <row r="234" spans="1:13" s="57" customFormat="1" ht="56.1" customHeight="1" x14ac:dyDescent="0.25">
      <c r="A234" s="46">
        <f>A233+0.01</f>
        <v>16.010000000000002</v>
      </c>
      <c r="B234" s="1" t="s">
        <v>201</v>
      </c>
      <c r="C234" s="12" t="s">
        <v>107</v>
      </c>
      <c r="D234" s="12"/>
      <c r="E234" s="13" t="s">
        <v>107</v>
      </c>
      <c r="F234" s="13"/>
      <c r="G234" s="142" t="s">
        <v>349</v>
      </c>
      <c r="H234" s="143"/>
      <c r="I234" s="87" t="s">
        <v>574</v>
      </c>
      <c r="J234" s="87"/>
      <c r="K234" s="42"/>
      <c r="L234" s="42"/>
      <c r="M234" s="98"/>
    </row>
    <row r="235" spans="1:13" s="57" customFormat="1" ht="87" customHeight="1" x14ac:dyDescent="0.25">
      <c r="A235" s="46">
        <f>A234+0.01</f>
        <v>16.020000000000003</v>
      </c>
      <c r="B235" s="1" t="s">
        <v>67</v>
      </c>
      <c r="C235" s="12" t="s">
        <v>107</v>
      </c>
      <c r="D235" s="12"/>
      <c r="E235" s="13" t="s">
        <v>107</v>
      </c>
      <c r="F235" s="13"/>
      <c r="G235" s="142" t="s">
        <v>337</v>
      </c>
      <c r="H235" s="143"/>
      <c r="I235" s="128"/>
      <c r="J235" s="87"/>
      <c r="K235" s="42"/>
      <c r="L235" s="42"/>
      <c r="M235" s="98"/>
    </row>
    <row r="236" spans="1:13" s="57" customFormat="1" ht="56.1" customHeight="1" x14ac:dyDescent="0.25">
      <c r="A236" s="46">
        <f>A235+0.01</f>
        <v>16.030000000000005</v>
      </c>
      <c r="B236" s="1" t="s">
        <v>202</v>
      </c>
      <c r="C236" s="12" t="s">
        <v>107</v>
      </c>
      <c r="D236" s="12"/>
      <c r="E236" s="13" t="s">
        <v>107</v>
      </c>
      <c r="F236" s="13"/>
      <c r="G236" s="142" t="s">
        <v>338</v>
      </c>
      <c r="H236" s="143"/>
      <c r="I236" s="87"/>
      <c r="J236" s="87"/>
      <c r="K236" s="42"/>
      <c r="L236" s="42"/>
      <c r="M236" s="98"/>
    </row>
    <row r="237" spans="1:13" s="57" customFormat="1" ht="56.1" customHeight="1" x14ac:dyDescent="0.25">
      <c r="A237" s="46">
        <f>A236+0.01</f>
        <v>16.040000000000006</v>
      </c>
      <c r="B237" s="1" t="s">
        <v>203</v>
      </c>
      <c r="C237" s="12" t="s">
        <v>107</v>
      </c>
      <c r="D237" s="12"/>
      <c r="E237" s="13" t="s">
        <v>107</v>
      </c>
      <c r="F237" s="13"/>
      <c r="G237" s="216" t="s">
        <v>74</v>
      </c>
      <c r="H237" s="217"/>
      <c r="I237" s="87"/>
      <c r="J237" s="87"/>
      <c r="K237" s="42"/>
      <c r="L237" s="42"/>
      <c r="M237" s="98"/>
    </row>
    <row r="238" spans="1:13" s="57" customFormat="1" ht="92.1" customHeight="1" x14ac:dyDescent="0.25">
      <c r="A238" s="46">
        <f>A237+0.01</f>
        <v>16.050000000000008</v>
      </c>
      <c r="B238" s="1" t="s">
        <v>79</v>
      </c>
      <c r="C238" s="12" t="s">
        <v>107</v>
      </c>
      <c r="D238" s="12"/>
      <c r="E238" s="13" t="s">
        <v>107</v>
      </c>
      <c r="F238" s="13"/>
      <c r="G238" s="142" t="s">
        <v>339</v>
      </c>
      <c r="H238" s="143"/>
      <c r="I238" s="87" t="s">
        <v>554</v>
      </c>
      <c r="J238" s="87"/>
      <c r="K238" s="42"/>
      <c r="L238" s="42"/>
      <c r="M238" s="98"/>
    </row>
    <row r="239" spans="1:13" s="57" customFormat="1" ht="12.75" x14ac:dyDescent="0.25">
      <c r="A239" s="71">
        <f>A233+1</f>
        <v>17</v>
      </c>
      <c r="B239" s="28" t="s">
        <v>288</v>
      </c>
      <c r="C239" s="161"/>
      <c r="D239" s="161"/>
      <c r="E239" s="161"/>
      <c r="F239" s="161"/>
      <c r="G239" s="215" t="s">
        <v>401</v>
      </c>
      <c r="H239" s="215"/>
      <c r="I239" s="114"/>
      <c r="J239" s="114"/>
      <c r="K239" s="6"/>
      <c r="L239" s="6"/>
      <c r="M239" s="6"/>
    </row>
    <row r="240" spans="1:13" s="57" customFormat="1" ht="55.5" customHeight="1" x14ac:dyDescent="0.25">
      <c r="A240" s="46">
        <f t="shared" ref="A240:A246" si="12">A239+0.01</f>
        <v>17.010000000000002</v>
      </c>
      <c r="B240" s="1" t="s">
        <v>289</v>
      </c>
      <c r="C240" s="12" t="s">
        <v>107</v>
      </c>
      <c r="D240" s="12"/>
      <c r="E240" s="13" t="s">
        <v>107</v>
      </c>
      <c r="F240" s="13"/>
      <c r="G240" s="142" t="s">
        <v>290</v>
      </c>
      <c r="H240" s="143"/>
      <c r="I240" s="128"/>
      <c r="J240" s="87"/>
      <c r="K240" s="42"/>
      <c r="L240" s="42"/>
      <c r="M240" s="100"/>
    </row>
    <row r="241" spans="1:13" s="57" customFormat="1" ht="39.6" customHeight="1" x14ac:dyDescent="0.25">
      <c r="A241" s="46">
        <f t="shared" si="12"/>
        <v>17.020000000000003</v>
      </c>
      <c r="B241" s="1" t="s">
        <v>76</v>
      </c>
      <c r="C241" s="12" t="s">
        <v>107</v>
      </c>
      <c r="D241" s="12"/>
      <c r="E241" s="13" t="s">
        <v>107</v>
      </c>
      <c r="F241" s="13"/>
      <c r="G241" s="142" t="s">
        <v>348</v>
      </c>
      <c r="H241" s="143"/>
      <c r="I241" s="87"/>
      <c r="J241" s="87"/>
      <c r="K241" s="42"/>
      <c r="L241" s="42"/>
      <c r="M241" s="98"/>
    </row>
    <row r="242" spans="1:13" s="57" customFormat="1" ht="69" customHeight="1" x14ac:dyDescent="0.25">
      <c r="A242" s="46">
        <f t="shared" si="12"/>
        <v>17.030000000000005</v>
      </c>
      <c r="B242" s="1" t="s">
        <v>67</v>
      </c>
      <c r="C242" s="12" t="s">
        <v>107</v>
      </c>
      <c r="D242" s="12"/>
      <c r="E242" s="13" t="s">
        <v>107</v>
      </c>
      <c r="F242" s="13"/>
      <c r="G242" s="142" t="s">
        <v>350</v>
      </c>
      <c r="H242" s="143"/>
      <c r="I242" s="87"/>
      <c r="J242" s="87"/>
      <c r="K242" s="42"/>
      <c r="L242" s="42"/>
      <c r="M242" s="98"/>
    </row>
    <row r="243" spans="1:13" s="57" customFormat="1" ht="39.6" customHeight="1" x14ac:dyDescent="0.25">
      <c r="A243" s="46">
        <f t="shared" si="12"/>
        <v>17.040000000000006</v>
      </c>
      <c r="B243" s="1" t="s">
        <v>202</v>
      </c>
      <c r="C243" s="12" t="s">
        <v>107</v>
      </c>
      <c r="D243" s="12"/>
      <c r="E243" s="13" t="s">
        <v>107</v>
      </c>
      <c r="F243" s="13"/>
      <c r="G243" s="142" t="s">
        <v>72</v>
      </c>
      <c r="H243" s="143"/>
      <c r="I243" s="87"/>
      <c r="J243" s="87"/>
      <c r="K243" s="42"/>
      <c r="L243" s="42"/>
      <c r="M243" s="98"/>
    </row>
    <row r="244" spans="1:13" s="57" customFormat="1" ht="39.6" customHeight="1" x14ac:dyDescent="0.25">
      <c r="A244" s="46">
        <f t="shared" si="12"/>
        <v>17.050000000000008</v>
      </c>
      <c r="B244" s="1" t="s">
        <v>203</v>
      </c>
      <c r="C244" s="12"/>
      <c r="D244" s="132" t="s">
        <v>107</v>
      </c>
      <c r="E244" s="133"/>
      <c r="F244" s="133" t="s">
        <v>107</v>
      </c>
      <c r="G244" s="142" t="s">
        <v>287</v>
      </c>
      <c r="H244" s="143"/>
      <c r="I244" s="131" t="s">
        <v>611</v>
      </c>
      <c r="J244" s="87"/>
      <c r="K244" s="42"/>
      <c r="L244" s="42"/>
      <c r="M244" s="98"/>
    </row>
    <row r="245" spans="1:13" s="57" customFormat="1" ht="39.6" customHeight="1" x14ac:dyDescent="0.25">
      <c r="A245" s="46">
        <f t="shared" si="12"/>
        <v>17.060000000000009</v>
      </c>
      <c r="B245" s="15" t="s">
        <v>286</v>
      </c>
      <c r="C245" s="12" t="s">
        <v>107</v>
      </c>
      <c r="D245" s="12"/>
      <c r="E245" s="13" t="s">
        <v>107</v>
      </c>
      <c r="F245" s="13"/>
      <c r="G245" s="142" t="s">
        <v>351</v>
      </c>
      <c r="H245" s="143"/>
      <c r="I245" s="87"/>
      <c r="J245" s="87"/>
      <c r="K245" s="42"/>
      <c r="L245" s="42"/>
      <c r="M245" s="98"/>
    </row>
    <row r="246" spans="1:13" s="57" customFormat="1" ht="39.6" customHeight="1" x14ac:dyDescent="0.25">
      <c r="A246" s="46">
        <f t="shared" si="12"/>
        <v>17.070000000000011</v>
      </c>
      <c r="B246" s="15" t="s">
        <v>285</v>
      </c>
      <c r="C246" s="12" t="s">
        <v>107</v>
      </c>
      <c r="D246" s="12"/>
      <c r="E246" s="13" t="s">
        <v>107</v>
      </c>
      <c r="F246" s="13"/>
      <c r="G246" s="142" t="s">
        <v>356</v>
      </c>
      <c r="H246" s="143"/>
      <c r="I246" s="87"/>
      <c r="J246" s="87"/>
      <c r="K246" s="42"/>
      <c r="L246" s="42"/>
      <c r="M246" s="98"/>
    </row>
    <row r="247" spans="1:13" s="57" customFormat="1" ht="12.75" x14ac:dyDescent="0.25">
      <c r="A247" s="71">
        <f>A239+1</f>
        <v>18</v>
      </c>
      <c r="B247" s="28" t="s">
        <v>80</v>
      </c>
      <c r="C247" s="161"/>
      <c r="D247" s="161"/>
      <c r="E247" s="161"/>
      <c r="F247" s="161"/>
      <c r="G247" s="199" t="s">
        <v>401</v>
      </c>
      <c r="H247" s="200"/>
      <c r="I247" s="114"/>
      <c r="J247" s="114"/>
      <c r="K247" s="6"/>
      <c r="L247" s="6"/>
      <c r="M247" s="6"/>
    </row>
    <row r="248" spans="1:13" s="57" customFormat="1" ht="84" customHeight="1" x14ac:dyDescent="0.25">
      <c r="A248" s="46">
        <f t="shared" ref="A248:A253" si="13">A247+0.01</f>
        <v>18.010000000000002</v>
      </c>
      <c r="B248" s="1" t="s">
        <v>204</v>
      </c>
      <c r="C248" s="12" t="s">
        <v>107</v>
      </c>
      <c r="D248" s="12"/>
      <c r="E248" s="13" t="s">
        <v>107</v>
      </c>
      <c r="F248" s="13"/>
      <c r="G248" s="142" t="s">
        <v>81</v>
      </c>
      <c r="H248" s="143"/>
      <c r="I248" s="87" t="s">
        <v>560</v>
      </c>
      <c r="J248" s="87"/>
      <c r="K248" s="42"/>
      <c r="L248" s="42"/>
      <c r="M248" s="98"/>
    </row>
    <row r="249" spans="1:13" s="57" customFormat="1" ht="77.099999999999994" customHeight="1" x14ac:dyDescent="0.25">
      <c r="A249" s="46">
        <f t="shared" si="13"/>
        <v>18.020000000000003</v>
      </c>
      <c r="B249" s="1" t="s">
        <v>76</v>
      </c>
      <c r="C249" s="12" t="s">
        <v>107</v>
      </c>
      <c r="D249" s="12"/>
      <c r="E249" s="13" t="s">
        <v>107</v>
      </c>
      <c r="F249" s="13"/>
      <c r="G249" s="142" t="s">
        <v>349</v>
      </c>
      <c r="H249" s="143"/>
      <c r="I249" s="87" t="s">
        <v>557</v>
      </c>
      <c r="J249" s="87"/>
      <c r="K249" s="42"/>
      <c r="L249" s="42"/>
      <c r="M249" s="98"/>
    </row>
    <row r="250" spans="1:13" s="57" customFormat="1" ht="76.5" customHeight="1" x14ac:dyDescent="0.25">
      <c r="A250" s="46">
        <f t="shared" si="13"/>
        <v>18.030000000000005</v>
      </c>
      <c r="B250" s="1" t="s">
        <v>67</v>
      </c>
      <c r="C250" s="12" t="s">
        <v>107</v>
      </c>
      <c r="D250" s="12"/>
      <c r="E250" s="13" t="s">
        <v>107</v>
      </c>
      <c r="F250" s="13"/>
      <c r="G250" s="142" t="s">
        <v>559</v>
      </c>
      <c r="H250" s="143"/>
      <c r="I250" s="87" t="s">
        <v>558</v>
      </c>
      <c r="J250" s="87"/>
      <c r="K250" s="42"/>
      <c r="L250" s="42"/>
      <c r="M250" s="98"/>
    </row>
    <row r="251" spans="1:13" s="57" customFormat="1" ht="26.1" customHeight="1" x14ac:dyDescent="0.25">
      <c r="A251" s="46">
        <f t="shared" si="13"/>
        <v>18.040000000000006</v>
      </c>
      <c r="B251" s="1" t="s">
        <v>68</v>
      </c>
      <c r="C251" s="12" t="s">
        <v>107</v>
      </c>
      <c r="D251" s="12"/>
      <c r="E251" s="13" t="s">
        <v>107</v>
      </c>
      <c r="F251" s="13"/>
      <c r="G251" s="139" t="s">
        <v>205</v>
      </c>
      <c r="H251" s="140"/>
      <c r="I251" s="87" t="s">
        <v>555</v>
      </c>
      <c r="J251" s="87"/>
      <c r="K251" s="42"/>
      <c r="L251" s="42"/>
      <c r="M251" s="98"/>
    </row>
    <row r="252" spans="1:13" s="57" customFormat="1" ht="74.45" customHeight="1" x14ac:dyDescent="0.25">
      <c r="A252" s="46">
        <f t="shared" si="13"/>
        <v>18.050000000000008</v>
      </c>
      <c r="B252" s="1" t="s">
        <v>73</v>
      </c>
      <c r="C252" s="12" t="s">
        <v>107</v>
      </c>
      <c r="D252" s="12"/>
      <c r="E252" s="13" t="s">
        <v>107</v>
      </c>
      <c r="F252" s="13"/>
      <c r="G252" s="139" t="s">
        <v>475</v>
      </c>
      <c r="H252" s="140"/>
      <c r="I252" s="87" t="s">
        <v>556</v>
      </c>
      <c r="J252" s="87"/>
      <c r="K252" s="42"/>
      <c r="L252" s="42"/>
      <c r="M252" s="100"/>
    </row>
    <row r="253" spans="1:13" s="57" customFormat="1" ht="24.95" customHeight="1" x14ac:dyDescent="0.25">
      <c r="A253" s="205">
        <f t="shared" si="13"/>
        <v>18.060000000000009</v>
      </c>
      <c r="B253" s="159" t="s">
        <v>82</v>
      </c>
      <c r="C253" s="12" t="s">
        <v>107</v>
      </c>
      <c r="D253" s="12"/>
      <c r="E253" s="13" t="s">
        <v>107</v>
      </c>
      <c r="F253" s="13"/>
      <c r="G253" s="142" t="s">
        <v>83</v>
      </c>
      <c r="H253" s="143"/>
      <c r="I253" s="87"/>
      <c r="J253" s="87"/>
      <c r="K253" s="42"/>
      <c r="L253" s="42"/>
      <c r="M253" s="98"/>
    </row>
    <row r="254" spans="1:13" s="57" customFormat="1" ht="24.95" customHeight="1" x14ac:dyDescent="0.25">
      <c r="A254" s="205"/>
      <c r="B254" s="159"/>
      <c r="C254" s="12" t="s">
        <v>107</v>
      </c>
      <c r="D254" s="12"/>
      <c r="E254" s="13" t="s">
        <v>107</v>
      </c>
      <c r="F254" s="13"/>
      <c r="G254" s="142" t="s">
        <v>84</v>
      </c>
      <c r="H254" s="143"/>
      <c r="I254" s="87"/>
      <c r="J254" s="87"/>
      <c r="K254" s="42"/>
      <c r="L254" s="42"/>
      <c r="M254" s="98"/>
    </row>
    <row r="255" spans="1:13" s="57" customFormat="1" ht="24.95" customHeight="1" x14ac:dyDescent="0.25">
      <c r="A255" s="205"/>
      <c r="B255" s="159"/>
      <c r="C255" s="12" t="s">
        <v>107</v>
      </c>
      <c r="D255" s="12"/>
      <c r="E255" s="13" t="s">
        <v>107</v>
      </c>
      <c r="F255" s="13"/>
      <c r="G255" s="142" t="s">
        <v>85</v>
      </c>
      <c r="H255" s="143"/>
      <c r="I255" s="87"/>
      <c r="J255" s="87"/>
      <c r="K255" s="42"/>
      <c r="L255" s="42"/>
      <c r="M255" s="98"/>
    </row>
    <row r="256" spans="1:13" s="57" customFormat="1" ht="24.95" customHeight="1" x14ac:dyDescent="0.25">
      <c r="A256" s="205"/>
      <c r="B256" s="159"/>
      <c r="C256" s="12" t="s">
        <v>107</v>
      </c>
      <c r="D256" s="12"/>
      <c r="E256" s="13" t="s">
        <v>107</v>
      </c>
      <c r="F256" s="13"/>
      <c r="G256" s="142" t="s">
        <v>86</v>
      </c>
      <c r="H256" s="143"/>
      <c r="I256" s="87"/>
      <c r="J256" s="87"/>
      <c r="K256" s="42"/>
      <c r="L256" s="42"/>
      <c r="M256" s="98"/>
    </row>
    <row r="257" spans="1:13" s="57" customFormat="1" ht="24.95" customHeight="1" x14ac:dyDescent="0.25">
      <c r="A257" s="205"/>
      <c r="B257" s="159"/>
      <c r="C257" s="12" t="s">
        <v>107</v>
      </c>
      <c r="D257" s="12"/>
      <c r="E257" s="13" t="s">
        <v>107</v>
      </c>
      <c r="F257" s="13"/>
      <c r="G257" s="142" t="s">
        <v>87</v>
      </c>
      <c r="H257" s="143"/>
      <c r="I257" s="87"/>
      <c r="J257" s="87"/>
      <c r="K257" s="42"/>
      <c r="L257" s="42"/>
      <c r="M257" s="98"/>
    </row>
    <row r="258" spans="1:13" s="57" customFormat="1" ht="24.95" customHeight="1" x14ac:dyDescent="0.25">
      <c r="A258" s="205"/>
      <c r="B258" s="159"/>
      <c r="C258" s="12" t="s">
        <v>107</v>
      </c>
      <c r="D258" s="12"/>
      <c r="E258" s="13" t="s">
        <v>107</v>
      </c>
      <c r="F258" s="13"/>
      <c r="G258" s="142" t="s">
        <v>206</v>
      </c>
      <c r="H258" s="143"/>
      <c r="I258" s="87"/>
      <c r="J258" s="87"/>
      <c r="K258" s="42"/>
      <c r="L258" s="42"/>
      <c r="M258" s="98"/>
    </row>
    <row r="259" spans="1:13" s="57" customFormat="1" ht="24.95" customHeight="1" x14ac:dyDescent="0.25">
      <c r="A259" s="205"/>
      <c r="B259" s="159"/>
      <c r="C259" s="12" t="s">
        <v>107</v>
      </c>
      <c r="D259" s="12"/>
      <c r="E259" s="13" t="s">
        <v>107</v>
      </c>
      <c r="F259" s="13"/>
      <c r="G259" s="142" t="s">
        <v>88</v>
      </c>
      <c r="H259" s="143"/>
      <c r="I259" s="87"/>
      <c r="J259" s="87"/>
      <c r="K259" s="42"/>
      <c r="L259" s="42"/>
      <c r="M259" s="98"/>
    </row>
    <row r="260" spans="1:13" s="57" customFormat="1" ht="24.95" customHeight="1" x14ac:dyDescent="0.25">
      <c r="A260" s="205"/>
      <c r="B260" s="159"/>
      <c r="C260" s="12" t="s">
        <v>107</v>
      </c>
      <c r="D260" s="12"/>
      <c r="E260" s="13" t="s">
        <v>107</v>
      </c>
      <c r="F260" s="13"/>
      <c r="G260" s="142" t="s">
        <v>89</v>
      </c>
      <c r="H260" s="143"/>
      <c r="I260" s="87"/>
      <c r="J260" s="87"/>
      <c r="K260" s="42"/>
      <c r="L260" s="42"/>
      <c r="M260" s="98"/>
    </row>
    <row r="261" spans="1:13" s="57" customFormat="1" ht="24.95" customHeight="1" x14ac:dyDescent="0.25">
      <c r="A261" s="205">
        <f>A253+0.01</f>
        <v>18.070000000000011</v>
      </c>
      <c r="B261" s="211" t="s">
        <v>90</v>
      </c>
      <c r="C261" s="12" t="s">
        <v>107</v>
      </c>
      <c r="D261" s="12"/>
      <c r="E261" s="13" t="s">
        <v>107</v>
      </c>
      <c r="F261" s="13"/>
      <c r="G261" s="142" t="s">
        <v>393</v>
      </c>
      <c r="H261" s="143"/>
      <c r="I261" s="87"/>
      <c r="J261" s="87"/>
      <c r="K261" s="42"/>
      <c r="L261" s="42"/>
      <c r="M261" s="98"/>
    </row>
    <row r="262" spans="1:13" s="57" customFormat="1" ht="24.95" customHeight="1" x14ac:dyDescent="0.25">
      <c r="A262" s="205"/>
      <c r="B262" s="212"/>
      <c r="C262" s="12" t="s">
        <v>107</v>
      </c>
      <c r="D262" s="12"/>
      <c r="E262" s="13" t="s">
        <v>107</v>
      </c>
      <c r="F262" s="13"/>
      <c r="G262" s="142" t="s">
        <v>81</v>
      </c>
      <c r="H262" s="143"/>
      <c r="I262" s="87"/>
      <c r="J262" s="87"/>
      <c r="K262" s="42"/>
      <c r="L262" s="42"/>
      <c r="M262" s="98"/>
    </row>
    <row r="263" spans="1:13" s="57" customFormat="1" ht="13.5" x14ac:dyDescent="0.25">
      <c r="A263" s="71">
        <f>A247+1</f>
        <v>19</v>
      </c>
      <c r="B263" s="73" t="s">
        <v>311</v>
      </c>
      <c r="C263" s="161"/>
      <c r="D263" s="161"/>
      <c r="E263" s="161"/>
      <c r="F263" s="161"/>
      <c r="G263" s="199" t="s">
        <v>401</v>
      </c>
      <c r="H263" s="200"/>
      <c r="I263" s="114"/>
      <c r="J263" s="114"/>
      <c r="K263" s="74"/>
      <c r="L263" s="74"/>
      <c r="M263" s="74"/>
    </row>
    <row r="264" spans="1:13" s="57" customFormat="1" ht="71.45" customHeight="1" x14ac:dyDescent="0.25">
      <c r="A264" s="46">
        <f>A263+0.01</f>
        <v>19.010000000000002</v>
      </c>
      <c r="B264" s="1" t="s">
        <v>312</v>
      </c>
      <c r="C264" s="12" t="s">
        <v>107</v>
      </c>
      <c r="D264" s="12"/>
      <c r="E264" s="13" t="s">
        <v>107</v>
      </c>
      <c r="F264" s="13"/>
      <c r="G264" s="142" t="s">
        <v>561</v>
      </c>
      <c r="H264" s="143"/>
      <c r="I264" s="87"/>
      <c r="J264" s="87"/>
      <c r="K264" s="42"/>
      <c r="L264" s="42"/>
      <c r="M264" s="100"/>
    </row>
    <row r="265" spans="1:13" s="57" customFormat="1" ht="18.600000000000001" customHeight="1" x14ac:dyDescent="0.25">
      <c r="A265" s="46">
        <f>A264+0.01</f>
        <v>19.020000000000003</v>
      </c>
      <c r="B265" s="1" t="s">
        <v>67</v>
      </c>
      <c r="C265" s="12" t="s">
        <v>107</v>
      </c>
      <c r="D265" s="12"/>
      <c r="E265" s="13" t="s">
        <v>107</v>
      </c>
      <c r="F265" s="13"/>
      <c r="G265" s="143" t="s">
        <v>313</v>
      </c>
      <c r="H265" s="149"/>
      <c r="I265" s="87"/>
      <c r="J265" s="87"/>
      <c r="K265" s="42"/>
      <c r="L265" s="42"/>
      <c r="M265" s="98"/>
    </row>
    <row r="266" spans="1:13" s="57" customFormat="1" ht="21.95" customHeight="1" x14ac:dyDescent="0.25">
      <c r="A266" s="46">
        <f>A265+0.01</f>
        <v>19.030000000000005</v>
      </c>
      <c r="B266" s="1" t="s">
        <v>77</v>
      </c>
      <c r="C266" s="12" t="s">
        <v>107</v>
      </c>
      <c r="D266" s="12"/>
      <c r="E266" s="13" t="s">
        <v>107</v>
      </c>
      <c r="F266" s="13"/>
      <c r="G266" s="143" t="s">
        <v>69</v>
      </c>
      <c r="H266" s="149"/>
      <c r="I266" s="87"/>
      <c r="J266" s="87"/>
      <c r="K266" s="42"/>
      <c r="L266" s="42"/>
      <c r="M266" s="98"/>
    </row>
    <row r="267" spans="1:13" s="57" customFormat="1" ht="51.6" customHeight="1" x14ac:dyDescent="0.25">
      <c r="A267" s="46">
        <f>A266+0.01</f>
        <v>19.040000000000006</v>
      </c>
      <c r="B267" s="29" t="s">
        <v>91</v>
      </c>
      <c r="C267" s="12" t="s">
        <v>107</v>
      </c>
      <c r="D267" s="12"/>
      <c r="E267" s="13" t="s">
        <v>107</v>
      </c>
      <c r="F267" s="13"/>
      <c r="G267" s="176" t="s">
        <v>352</v>
      </c>
      <c r="H267" s="177"/>
      <c r="I267" s="87"/>
      <c r="J267" s="87"/>
      <c r="K267" s="42"/>
      <c r="L267" s="42"/>
      <c r="M267" s="98"/>
    </row>
    <row r="268" spans="1:13" s="57" customFormat="1" ht="135.6" customHeight="1" x14ac:dyDescent="0.25">
      <c r="A268" s="46">
        <f>A267+0.01</f>
        <v>19.050000000000008</v>
      </c>
      <c r="B268" s="1" t="s">
        <v>200</v>
      </c>
      <c r="C268" s="12"/>
      <c r="D268" s="132" t="s">
        <v>107</v>
      </c>
      <c r="E268" s="133"/>
      <c r="F268" s="133" t="s">
        <v>107</v>
      </c>
      <c r="G268" s="143" t="s">
        <v>587</v>
      </c>
      <c r="H268" s="210"/>
      <c r="I268" s="131" t="s">
        <v>611</v>
      </c>
      <c r="J268" s="87"/>
      <c r="K268" s="42"/>
      <c r="L268" s="42"/>
      <c r="M268" s="98"/>
    </row>
    <row r="269" spans="1:13" s="57" customFormat="1" ht="12.75" x14ac:dyDescent="0.25">
      <c r="A269" s="58">
        <f>A263+1</f>
        <v>20</v>
      </c>
      <c r="B269" s="53" t="s">
        <v>219</v>
      </c>
      <c r="C269" s="161"/>
      <c r="D269" s="161"/>
      <c r="E269" s="161"/>
      <c r="F269" s="161"/>
      <c r="G269" s="192"/>
      <c r="H269" s="170"/>
      <c r="I269" s="53"/>
      <c r="J269" s="53"/>
      <c r="K269" s="3"/>
      <c r="L269" s="3"/>
      <c r="M269" s="3"/>
    </row>
    <row r="270" spans="1:13" s="57" customFormat="1" ht="36.6" customHeight="1" x14ac:dyDescent="0.25">
      <c r="A270" s="46">
        <f t="shared" ref="A270:A276" si="14">A269+0.01</f>
        <v>20.010000000000002</v>
      </c>
      <c r="B270" s="1" t="s">
        <v>179</v>
      </c>
      <c r="C270" s="12" t="s">
        <v>107</v>
      </c>
      <c r="D270" s="12"/>
      <c r="E270" s="13" t="s">
        <v>107</v>
      </c>
      <c r="F270" s="13"/>
      <c r="G270" s="142" t="s">
        <v>102</v>
      </c>
      <c r="H270" s="143"/>
      <c r="I270" s="87"/>
      <c r="J270" s="87"/>
      <c r="K270" s="42"/>
      <c r="L270" s="42"/>
      <c r="M270" s="98"/>
    </row>
    <row r="271" spans="1:13" s="57" customFormat="1" ht="59.45" customHeight="1" x14ac:dyDescent="0.25">
      <c r="A271" s="46">
        <f t="shared" si="14"/>
        <v>20.020000000000003</v>
      </c>
      <c r="B271" s="1" t="s">
        <v>179</v>
      </c>
      <c r="C271" s="12" t="s">
        <v>107</v>
      </c>
      <c r="D271" s="12"/>
      <c r="E271" s="13" t="s">
        <v>107</v>
      </c>
      <c r="F271" s="13"/>
      <c r="G271" s="142" t="s">
        <v>394</v>
      </c>
      <c r="H271" s="143"/>
      <c r="I271" s="87"/>
      <c r="J271" s="87"/>
      <c r="K271" s="42"/>
      <c r="L271" s="42"/>
      <c r="M271" s="98"/>
    </row>
    <row r="272" spans="1:13" s="57" customFormat="1" ht="27.6" customHeight="1" x14ac:dyDescent="0.25">
      <c r="A272" s="46">
        <f t="shared" si="14"/>
        <v>20.030000000000005</v>
      </c>
      <c r="B272" s="1" t="s">
        <v>180</v>
      </c>
      <c r="C272" s="12"/>
      <c r="D272" s="132" t="s">
        <v>107</v>
      </c>
      <c r="E272" s="133"/>
      <c r="F272" s="133" t="s">
        <v>107</v>
      </c>
      <c r="G272" s="142" t="s">
        <v>181</v>
      </c>
      <c r="H272" s="143"/>
      <c r="I272" s="131" t="s">
        <v>611</v>
      </c>
      <c r="J272" s="87"/>
      <c r="K272" s="42"/>
      <c r="L272" s="42"/>
      <c r="M272" s="98"/>
    </row>
    <row r="273" spans="1:13" s="57" customFormat="1" ht="135" customHeight="1" x14ac:dyDescent="0.25">
      <c r="A273" s="46">
        <f t="shared" si="14"/>
        <v>20.040000000000006</v>
      </c>
      <c r="B273" s="1" t="s">
        <v>215</v>
      </c>
      <c r="C273" s="12"/>
      <c r="D273" s="132" t="s">
        <v>107</v>
      </c>
      <c r="E273" s="13"/>
      <c r="F273" s="133" t="s">
        <v>107</v>
      </c>
      <c r="G273" s="143" t="s">
        <v>587</v>
      </c>
      <c r="H273" s="210"/>
      <c r="I273" s="131" t="s">
        <v>611</v>
      </c>
      <c r="J273" s="87"/>
      <c r="K273" s="42"/>
      <c r="L273" s="42"/>
      <c r="M273" s="100"/>
    </row>
    <row r="274" spans="1:13" s="57" customFormat="1" ht="32.450000000000003" customHeight="1" x14ac:dyDescent="0.25">
      <c r="A274" s="46">
        <f t="shared" si="14"/>
        <v>20.050000000000008</v>
      </c>
      <c r="B274" s="1" t="s">
        <v>182</v>
      </c>
      <c r="C274" s="12"/>
      <c r="D274" s="132" t="s">
        <v>107</v>
      </c>
      <c r="E274" s="133"/>
      <c r="F274" s="133" t="s">
        <v>107</v>
      </c>
      <c r="G274" s="142" t="s">
        <v>258</v>
      </c>
      <c r="H274" s="143"/>
      <c r="I274" s="131" t="s">
        <v>611</v>
      </c>
      <c r="J274" s="87"/>
      <c r="K274" s="42"/>
      <c r="L274" s="42"/>
      <c r="M274" s="98"/>
    </row>
    <row r="275" spans="1:13" s="57" customFormat="1" ht="30.6" customHeight="1" x14ac:dyDescent="0.25">
      <c r="A275" s="46">
        <f t="shared" si="14"/>
        <v>20.060000000000009</v>
      </c>
      <c r="B275" s="1" t="s">
        <v>70</v>
      </c>
      <c r="C275" s="12"/>
      <c r="D275" s="132" t="s">
        <v>107</v>
      </c>
      <c r="E275" s="133"/>
      <c r="F275" s="133" t="s">
        <v>107</v>
      </c>
      <c r="G275" s="142" t="s">
        <v>183</v>
      </c>
      <c r="H275" s="143"/>
      <c r="I275" s="131" t="s">
        <v>611</v>
      </c>
      <c r="J275" s="87"/>
      <c r="K275" s="42"/>
      <c r="L275" s="42"/>
      <c r="M275" s="98"/>
    </row>
    <row r="276" spans="1:13" s="57" customFormat="1" ht="30.95" customHeight="1" x14ac:dyDescent="0.25">
      <c r="A276" s="46">
        <f t="shared" si="14"/>
        <v>20.070000000000011</v>
      </c>
      <c r="B276" s="1" t="s">
        <v>60</v>
      </c>
      <c r="C276" s="12"/>
      <c r="D276" s="132" t="s">
        <v>107</v>
      </c>
      <c r="E276" s="133"/>
      <c r="F276" s="133" t="s">
        <v>107</v>
      </c>
      <c r="G276" s="142" t="s">
        <v>184</v>
      </c>
      <c r="H276" s="143"/>
      <c r="I276" s="131" t="s">
        <v>611</v>
      </c>
      <c r="J276" s="87"/>
      <c r="K276" s="42"/>
      <c r="L276" s="42"/>
      <c r="M276" s="98"/>
    </row>
    <row r="277" spans="1:13" s="57" customFormat="1" ht="12.75" x14ac:dyDescent="0.25">
      <c r="A277" s="69">
        <f>A269+1</f>
        <v>21</v>
      </c>
      <c r="B277" s="51" t="s">
        <v>95</v>
      </c>
      <c r="C277" s="208"/>
      <c r="D277" s="209"/>
      <c r="E277" s="209"/>
      <c r="F277" s="209"/>
      <c r="G277" s="150"/>
      <c r="H277" s="150"/>
      <c r="I277" s="53"/>
      <c r="J277" s="53"/>
      <c r="K277" s="74"/>
      <c r="L277" s="74"/>
      <c r="M277" s="74"/>
    </row>
    <row r="278" spans="1:13" s="57" customFormat="1" ht="84" customHeight="1" x14ac:dyDescent="0.25">
      <c r="A278" s="25">
        <f>A277+0.01</f>
        <v>21.01</v>
      </c>
      <c r="B278" s="1" t="s">
        <v>187</v>
      </c>
      <c r="C278" s="12" t="s">
        <v>107</v>
      </c>
      <c r="D278" s="12"/>
      <c r="E278" s="13" t="s">
        <v>107</v>
      </c>
      <c r="F278" s="13"/>
      <c r="G278" s="213" t="s">
        <v>476</v>
      </c>
      <c r="H278" s="214"/>
      <c r="I278" s="94"/>
      <c r="J278" s="94"/>
      <c r="K278" s="42"/>
      <c r="L278" s="42"/>
      <c r="M278" s="100"/>
    </row>
    <row r="279" spans="1:13" s="57" customFormat="1" ht="84.95" customHeight="1" x14ac:dyDescent="0.25">
      <c r="A279" s="25">
        <f>A278+0.01</f>
        <v>21.020000000000003</v>
      </c>
      <c r="B279" s="1" t="s">
        <v>100</v>
      </c>
      <c r="C279" s="12"/>
      <c r="D279" s="132" t="s">
        <v>107</v>
      </c>
      <c r="E279" s="133"/>
      <c r="F279" s="133" t="s">
        <v>107</v>
      </c>
      <c r="G279" s="142" t="s">
        <v>357</v>
      </c>
      <c r="H279" s="143"/>
      <c r="I279" s="131" t="s">
        <v>610</v>
      </c>
      <c r="J279" s="87"/>
      <c r="K279" s="42"/>
      <c r="L279" s="42"/>
      <c r="M279" s="98"/>
    </row>
    <row r="280" spans="1:13" s="57" customFormat="1" ht="23.1" customHeight="1" x14ac:dyDescent="0.25">
      <c r="A280" s="25">
        <f>A279+0.01</f>
        <v>21.030000000000005</v>
      </c>
      <c r="B280" s="1" t="s">
        <v>188</v>
      </c>
      <c r="C280" s="12" t="s">
        <v>107</v>
      </c>
      <c r="D280" s="12"/>
      <c r="E280" s="13" t="s">
        <v>107</v>
      </c>
      <c r="F280" s="13"/>
      <c r="G280" s="142" t="s">
        <v>189</v>
      </c>
      <c r="H280" s="143"/>
      <c r="I280" s="87" t="s">
        <v>566</v>
      </c>
      <c r="J280" s="87"/>
      <c r="K280" s="42"/>
      <c r="L280" s="42"/>
      <c r="M280" s="98"/>
    </row>
    <row r="281" spans="1:13" s="57" customFormat="1" ht="25.5" x14ac:dyDescent="0.25">
      <c r="A281" s="25">
        <f>A280+0.01</f>
        <v>21.040000000000006</v>
      </c>
      <c r="B281" s="1" t="s">
        <v>190</v>
      </c>
      <c r="C281" s="12" t="s">
        <v>107</v>
      </c>
      <c r="D281" s="12"/>
      <c r="E281" s="13" t="s">
        <v>107</v>
      </c>
      <c r="F281" s="13"/>
      <c r="G281" s="142" t="s">
        <v>189</v>
      </c>
      <c r="H281" s="143"/>
      <c r="I281" s="87" t="s">
        <v>566</v>
      </c>
      <c r="J281" s="87"/>
      <c r="K281" s="42"/>
      <c r="L281" s="42"/>
      <c r="M281" s="98"/>
    </row>
    <row r="282" spans="1:13" s="57" customFormat="1" ht="61.5" customHeight="1" x14ac:dyDescent="0.25">
      <c r="A282" s="45">
        <f>A281+0.01</f>
        <v>21.050000000000008</v>
      </c>
      <c r="B282" s="1" t="s">
        <v>96</v>
      </c>
      <c r="C282" s="12" t="s">
        <v>107</v>
      </c>
      <c r="D282" s="12"/>
      <c r="E282" s="13" t="s">
        <v>107</v>
      </c>
      <c r="F282" s="13"/>
      <c r="G282" s="142" t="s">
        <v>245</v>
      </c>
      <c r="H282" s="143"/>
      <c r="I282" s="87"/>
      <c r="J282" s="87"/>
      <c r="K282" s="42"/>
      <c r="L282" s="42"/>
      <c r="M282" s="98"/>
    </row>
    <row r="283" spans="1:13" s="57" customFormat="1" ht="120" customHeight="1" x14ac:dyDescent="0.25">
      <c r="A283" s="45">
        <f t="shared" ref="A283:A292" si="15">A282+0.01</f>
        <v>21.060000000000009</v>
      </c>
      <c r="B283" s="49" t="s">
        <v>191</v>
      </c>
      <c r="C283" s="12" t="s">
        <v>107</v>
      </c>
      <c r="D283" s="12"/>
      <c r="E283" s="13" t="s">
        <v>107</v>
      </c>
      <c r="F283" s="13"/>
      <c r="G283" s="142" t="s">
        <v>562</v>
      </c>
      <c r="H283" s="143"/>
      <c r="I283" s="87"/>
      <c r="J283" s="87"/>
      <c r="K283" s="42"/>
      <c r="L283" s="42"/>
      <c r="M283" s="98"/>
    </row>
    <row r="284" spans="1:13" s="57" customFormat="1" ht="63.95" customHeight="1" x14ac:dyDescent="0.25">
      <c r="A284" s="45">
        <f t="shared" si="15"/>
        <v>21.070000000000011</v>
      </c>
      <c r="B284" s="49" t="s">
        <v>60</v>
      </c>
      <c r="C284" s="12" t="s">
        <v>107</v>
      </c>
      <c r="D284" s="12"/>
      <c r="E284" s="13" t="s">
        <v>107</v>
      </c>
      <c r="F284" s="13"/>
      <c r="G284" s="142" t="s">
        <v>281</v>
      </c>
      <c r="H284" s="143"/>
      <c r="I284" s="87"/>
      <c r="J284" s="87"/>
      <c r="K284" s="42"/>
      <c r="L284" s="42"/>
      <c r="M284" s="98"/>
    </row>
    <row r="285" spans="1:13" s="57" customFormat="1" ht="66.95" customHeight="1" x14ac:dyDescent="0.25">
      <c r="A285" s="45">
        <f t="shared" si="15"/>
        <v>21.080000000000013</v>
      </c>
      <c r="B285" s="49" t="s">
        <v>118</v>
      </c>
      <c r="C285" s="12" t="s">
        <v>107</v>
      </c>
      <c r="D285" s="12"/>
      <c r="E285" s="13" t="s">
        <v>107</v>
      </c>
      <c r="F285" s="13"/>
      <c r="G285" s="142" t="s">
        <v>282</v>
      </c>
      <c r="H285" s="143"/>
      <c r="I285" s="87"/>
      <c r="J285" s="87"/>
      <c r="K285" s="42"/>
      <c r="L285" s="42"/>
      <c r="M285" s="98"/>
    </row>
    <row r="286" spans="1:13" s="57" customFormat="1" ht="59.1" customHeight="1" x14ac:dyDescent="0.25">
      <c r="A286" s="45">
        <f t="shared" si="15"/>
        <v>21.090000000000014</v>
      </c>
      <c r="B286" s="49" t="s">
        <v>59</v>
      </c>
      <c r="C286" s="12" t="s">
        <v>107</v>
      </c>
      <c r="D286" s="12"/>
      <c r="E286" s="13" t="s">
        <v>107</v>
      </c>
      <c r="F286" s="13"/>
      <c r="G286" s="142" t="s">
        <v>283</v>
      </c>
      <c r="H286" s="143"/>
      <c r="I286" s="87"/>
      <c r="J286" s="87"/>
      <c r="K286" s="42"/>
      <c r="L286" s="42"/>
      <c r="M286" s="98"/>
    </row>
    <row r="287" spans="1:13" s="57" customFormat="1" ht="65.45" customHeight="1" x14ac:dyDescent="0.25">
      <c r="A287" s="45">
        <f t="shared" si="15"/>
        <v>21.100000000000016</v>
      </c>
      <c r="B287" s="49" t="s">
        <v>97</v>
      </c>
      <c r="C287" s="12" t="s">
        <v>107</v>
      </c>
      <c r="D287" s="12"/>
      <c r="E287" s="13" t="s">
        <v>107</v>
      </c>
      <c r="F287" s="13"/>
      <c r="G287" s="142" t="s">
        <v>283</v>
      </c>
      <c r="H287" s="143"/>
      <c r="I287" s="87"/>
      <c r="J287" s="87"/>
      <c r="K287" s="42"/>
      <c r="L287" s="42"/>
      <c r="M287" s="98"/>
    </row>
    <row r="288" spans="1:13" s="57" customFormat="1" ht="47.1" customHeight="1" x14ac:dyDescent="0.25">
      <c r="A288" s="45">
        <f t="shared" si="15"/>
        <v>21.110000000000017</v>
      </c>
      <c r="B288" s="49" t="s">
        <v>99</v>
      </c>
      <c r="C288" s="12" t="s">
        <v>107</v>
      </c>
      <c r="D288" s="12"/>
      <c r="E288" s="13" t="s">
        <v>107</v>
      </c>
      <c r="F288" s="13"/>
      <c r="G288" s="142" t="s">
        <v>482</v>
      </c>
      <c r="H288" s="143"/>
      <c r="I288" s="87"/>
      <c r="J288" s="87"/>
      <c r="K288" s="42"/>
      <c r="L288" s="42"/>
      <c r="M288" s="98"/>
    </row>
    <row r="289" spans="1:13" s="57" customFormat="1" ht="26.45" customHeight="1" x14ac:dyDescent="0.25">
      <c r="A289" s="45">
        <f t="shared" si="15"/>
        <v>21.120000000000019</v>
      </c>
      <c r="B289" s="49" t="s">
        <v>358</v>
      </c>
      <c r="C289" s="12" t="s">
        <v>107</v>
      </c>
      <c r="D289" s="12"/>
      <c r="E289" s="13" t="s">
        <v>107</v>
      </c>
      <c r="F289" s="13"/>
      <c r="G289" s="142" t="s">
        <v>360</v>
      </c>
      <c r="H289" s="143"/>
      <c r="I289" s="87"/>
      <c r="J289" s="87"/>
      <c r="K289" s="42"/>
      <c r="L289" s="42"/>
      <c r="M289" s="98"/>
    </row>
    <row r="290" spans="1:13" s="57" customFormat="1" ht="26.45" customHeight="1" x14ac:dyDescent="0.25">
      <c r="A290" s="45">
        <f t="shared" si="15"/>
        <v>21.13000000000002</v>
      </c>
      <c r="B290" s="49" t="s">
        <v>359</v>
      </c>
      <c r="C290" s="12" t="s">
        <v>107</v>
      </c>
      <c r="D290" s="12"/>
      <c r="E290" s="13" t="s">
        <v>107</v>
      </c>
      <c r="F290" s="13"/>
      <c r="G290" s="142" t="s">
        <v>361</v>
      </c>
      <c r="H290" s="143"/>
      <c r="I290" s="87"/>
      <c r="J290" s="87"/>
      <c r="K290" s="42"/>
      <c r="L290" s="42"/>
      <c r="M290" s="98"/>
    </row>
    <row r="291" spans="1:13" s="57" customFormat="1" ht="26.45" customHeight="1" x14ac:dyDescent="0.25">
      <c r="A291" s="45">
        <f t="shared" si="15"/>
        <v>21.140000000000022</v>
      </c>
      <c r="B291" s="49" t="s">
        <v>98</v>
      </c>
      <c r="C291" s="12" t="s">
        <v>107</v>
      </c>
      <c r="D291" s="12"/>
      <c r="E291" s="13" t="s">
        <v>107</v>
      </c>
      <c r="F291" s="13"/>
      <c r="G291" s="139" t="s">
        <v>246</v>
      </c>
      <c r="H291" s="140"/>
      <c r="I291" s="87" t="s">
        <v>563</v>
      </c>
      <c r="J291" s="87"/>
      <c r="K291" s="2"/>
      <c r="L291" s="2"/>
      <c r="M291" s="99"/>
    </row>
    <row r="292" spans="1:13" s="57" customFormat="1" ht="26.45" customHeight="1" x14ac:dyDescent="0.25">
      <c r="A292" s="45">
        <f t="shared" si="15"/>
        <v>21.150000000000023</v>
      </c>
      <c r="B292" s="49" t="s">
        <v>250</v>
      </c>
      <c r="C292" s="12" t="s">
        <v>107</v>
      </c>
      <c r="D292" s="12"/>
      <c r="E292" s="13" t="s">
        <v>107</v>
      </c>
      <c r="F292" s="13"/>
      <c r="G292" s="142" t="s">
        <v>249</v>
      </c>
      <c r="H292" s="143"/>
      <c r="I292" s="87"/>
      <c r="J292" s="87"/>
      <c r="K292" s="2"/>
      <c r="L292" s="2"/>
      <c r="M292" s="99"/>
    </row>
    <row r="293" spans="1:13" s="57" customFormat="1" ht="12.75" x14ac:dyDescent="0.25">
      <c r="A293" s="58">
        <f>A277+1</f>
        <v>22</v>
      </c>
      <c r="B293" s="53" t="s">
        <v>185</v>
      </c>
      <c r="C293" s="161"/>
      <c r="D293" s="161"/>
      <c r="E293" s="161"/>
      <c r="F293" s="161"/>
      <c r="G293" s="192"/>
      <c r="H293" s="170"/>
      <c r="I293" s="53"/>
      <c r="J293" s="53"/>
      <c r="K293" s="3"/>
      <c r="L293" s="3"/>
      <c r="M293" s="3"/>
    </row>
    <row r="294" spans="1:13" s="57" customFormat="1" ht="57.6" customHeight="1" x14ac:dyDescent="0.25">
      <c r="A294" s="134">
        <f>A293+0.01</f>
        <v>22.01</v>
      </c>
      <c r="B294" s="135" t="s">
        <v>279</v>
      </c>
      <c r="C294" s="136" t="s">
        <v>107</v>
      </c>
      <c r="D294" s="136"/>
      <c r="E294" s="137" t="s">
        <v>107</v>
      </c>
      <c r="F294" s="137"/>
      <c r="G294" s="193" t="s">
        <v>417</v>
      </c>
      <c r="H294" s="194"/>
      <c r="I294" s="131" t="s">
        <v>609</v>
      </c>
      <c r="J294" s="87"/>
      <c r="K294" s="42"/>
      <c r="L294" s="42"/>
      <c r="M294" s="101"/>
    </row>
    <row r="295" spans="1:13" s="57" customFormat="1" ht="12.75" x14ac:dyDescent="0.25">
      <c r="A295" s="75">
        <f>A293+1</f>
        <v>23</v>
      </c>
      <c r="B295" s="53" t="s">
        <v>395</v>
      </c>
      <c r="C295" s="207"/>
      <c r="D295" s="207"/>
      <c r="E295" s="207"/>
      <c r="F295" s="207"/>
      <c r="G295" s="192"/>
      <c r="H295" s="170"/>
      <c r="I295" s="53"/>
      <c r="J295" s="53"/>
      <c r="K295" s="3" t="s">
        <v>126</v>
      </c>
      <c r="L295" s="3"/>
      <c r="M295" s="3"/>
    </row>
    <row r="296" spans="1:13" s="57" customFormat="1" ht="21.6" customHeight="1" x14ac:dyDescent="0.25">
      <c r="A296" s="119">
        <f>A295+0.01</f>
        <v>23.01</v>
      </c>
      <c r="B296" s="159" t="s">
        <v>398</v>
      </c>
      <c r="C296" s="159"/>
      <c r="D296" s="159"/>
      <c r="E296" s="159"/>
      <c r="F296" s="159"/>
      <c r="G296" s="159"/>
      <c r="H296" s="206"/>
      <c r="I296" s="49"/>
      <c r="J296" s="49"/>
      <c r="K296" s="42"/>
      <c r="L296" s="42"/>
      <c r="M296" s="98"/>
    </row>
    <row r="297" spans="1:13" s="57" customFormat="1" ht="21.6" customHeight="1" x14ac:dyDescent="0.25">
      <c r="A297" s="119">
        <f>A296+0.01</f>
        <v>23.020000000000003</v>
      </c>
      <c r="B297" s="159" t="s">
        <v>186</v>
      </c>
      <c r="C297" s="159"/>
      <c r="D297" s="159"/>
      <c r="E297" s="159"/>
      <c r="F297" s="159"/>
      <c r="G297" s="159"/>
      <c r="H297" s="206"/>
      <c r="I297" s="49"/>
      <c r="J297" s="49"/>
      <c r="K297" s="42"/>
      <c r="L297" s="42"/>
      <c r="M297" s="98"/>
    </row>
    <row r="298" spans="1:13" s="57" customFormat="1" ht="21.6" customHeight="1" x14ac:dyDescent="0.25">
      <c r="A298" s="119">
        <f>A297+0.01</f>
        <v>23.030000000000005</v>
      </c>
      <c r="B298" s="159" t="s">
        <v>101</v>
      </c>
      <c r="C298" s="159"/>
      <c r="D298" s="159"/>
      <c r="E298" s="159"/>
      <c r="F298" s="159"/>
      <c r="G298" s="159"/>
      <c r="H298" s="206"/>
      <c r="I298" s="49"/>
      <c r="J298" s="49"/>
      <c r="K298" s="42"/>
      <c r="L298" s="42"/>
      <c r="M298" s="98"/>
    </row>
    <row r="299" spans="1:13" s="41" customFormat="1" x14ac:dyDescent="0.25">
      <c r="A299" s="188"/>
      <c r="B299" s="188"/>
      <c r="C299" s="188"/>
      <c r="D299" s="188"/>
      <c r="E299" s="188"/>
      <c r="F299" s="188"/>
      <c r="G299" s="188"/>
      <c r="H299" s="189"/>
      <c r="I299" s="96"/>
      <c r="J299" s="96"/>
      <c r="K299" s="76"/>
      <c r="L299" s="76"/>
      <c r="M299" s="76"/>
    </row>
    <row r="300" spans="1:13" s="77" customFormat="1" x14ac:dyDescent="0.25">
      <c r="A300" s="190"/>
      <c r="B300" s="190"/>
      <c r="C300" s="190"/>
      <c r="D300" s="190"/>
      <c r="E300" s="190"/>
      <c r="F300" s="190"/>
      <c r="G300" s="190"/>
      <c r="H300" s="191"/>
      <c r="I300" s="96"/>
      <c r="J300" s="96"/>
      <c r="K300" s="76"/>
      <c r="L300" s="76"/>
      <c r="M300" s="76"/>
    </row>
    <row r="301" spans="1:13" ht="15.75" thickBot="1" x14ac:dyDescent="0.3">
      <c r="B301" s="56"/>
      <c r="C301" s="79"/>
      <c r="D301" s="79"/>
      <c r="E301" s="79"/>
      <c r="F301" s="79"/>
      <c r="G301" s="56"/>
      <c r="H301" s="56"/>
      <c r="I301" s="56"/>
      <c r="J301" s="56"/>
      <c r="M301" s="56"/>
    </row>
    <row r="302" spans="1:13" ht="14.45" customHeight="1" x14ac:dyDescent="0.25">
      <c r="A302" s="195" t="s">
        <v>223</v>
      </c>
      <c r="B302" s="196"/>
      <c r="C302" s="196"/>
      <c r="D302" s="196"/>
      <c r="E302" s="196"/>
      <c r="F302" s="196"/>
      <c r="G302" s="196"/>
      <c r="H302" s="196"/>
      <c r="I302" s="117"/>
      <c r="J302" s="117"/>
      <c r="K302" s="117"/>
      <c r="L302" s="117"/>
      <c r="M302" s="117"/>
    </row>
    <row r="303" spans="1:13" ht="32.1" customHeight="1" x14ac:dyDescent="0.25">
      <c r="A303" s="157" t="s">
        <v>396</v>
      </c>
      <c r="B303" s="158"/>
      <c r="C303" s="158"/>
      <c r="D303" s="158"/>
      <c r="E303" s="158"/>
      <c r="F303" s="158"/>
      <c r="G303" s="158"/>
      <c r="H303" s="158"/>
      <c r="I303" s="106"/>
      <c r="J303" s="108"/>
      <c r="K303" s="108"/>
      <c r="L303" s="108"/>
      <c r="M303" s="106"/>
    </row>
    <row r="304" spans="1:13" ht="32.1" customHeight="1" x14ac:dyDescent="0.25">
      <c r="A304" s="197" t="s">
        <v>397</v>
      </c>
      <c r="B304" s="198"/>
      <c r="C304" s="198"/>
      <c r="D304" s="198"/>
      <c r="E304" s="198"/>
      <c r="F304" s="198"/>
      <c r="G304" s="198"/>
      <c r="H304" s="198"/>
      <c r="I304" s="106"/>
      <c r="J304" s="107"/>
      <c r="K304" s="108"/>
      <c r="L304" s="108"/>
      <c r="M304" s="106"/>
    </row>
    <row r="305" spans="1:13" ht="32.1" customHeight="1" x14ac:dyDescent="0.25">
      <c r="A305" s="197" t="s">
        <v>418</v>
      </c>
      <c r="B305" s="198"/>
      <c r="C305" s="198"/>
      <c r="D305" s="198"/>
      <c r="E305" s="198"/>
      <c r="F305" s="198"/>
      <c r="G305" s="198"/>
      <c r="H305" s="198"/>
      <c r="I305" s="106"/>
      <c r="J305" s="107"/>
      <c r="K305" s="108"/>
      <c r="L305" s="108"/>
      <c r="M305" s="106"/>
    </row>
    <row r="306" spans="1:13" ht="32.1" customHeight="1" x14ac:dyDescent="0.25">
      <c r="A306" s="157" t="s">
        <v>419</v>
      </c>
      <c r="B306" s="158"/>
      <c r="C306" s="158"/>
      <c r="D306" s="158"/>
      <c r="E306" s="158"/>
      <c r="F306" s="158"/>
      <c r="G306" s="158"/>
      <c r="H306" s="158"/>
      <c r="I306" s="106"/>
      <c r="J306" s="107"/>
      <c r="K306" s="108"/>
      <c r="L306" s="108"/>
      <c r="M306" s="106"/>
    </row>
    <row r="307" spans="1:13" ht="32.1" customHeight="1" x14ac:dyDescent="0.25">
      <c r="A307" s="157" t="s">
        <v>463</v>
      </c>
      <c r="B307" s="158"/>
      <c r="C307" s="158"/>
      <c r="D307" s="158"/>
      <c r="E307" s="158"/>
      <c r="F307" s="158"/>
      <c r="G307" s="158"/>
      <c r="H307" s="158"/>
      <c r="I307" s="106"/>
      <c r="J307" s="107"/>
      <c r="K307" s="108"/>
      <c r="L307" s="108"/>
      <c r="M307" s="106"/>
    </row>
    <row r="308" spans="1:13" ht="14.45" customHeight="1" x14ac:dyDescent="0.25">
      <c r="A308" s="201" t="s">
        <v>224</v>
      </c>
      <c r="B308" s="202"/>
      <c r="C308" s="202"/>
      <c r="D308" s="202"/>
      <c r="E308" s="202"/>
      <c r="F308" s="202"/>
      <c r="G308" s="202"/>
      <c r="H308" s="202"/>
      <c r="I308" s="118"/>
      <c r="J308" s="118"/>
      <c r="K308" s="118"/>
      <c r="L308" s="118"/>
      <c r="M308" s="118"/>
    </row>
    <row r="309" spans="1:13" ht="48.95" customHeight="1" x14ac:dyDescent="0.25">
      <c r="A309" s="197" t="s">
        <v>457</v>
      </c>
      <c r="B309" s="198"/>
      <c r="C309" s="198"/>
      <c r="D309" s="198"/>
      <c r="E309" s="198"/>
      <c r="F309" s="198"/>
      <c r="G309" s="198"/>
      <c r="H309" s="198"/>
      <c r="I309" s="104"/>
      <c r="J309" s="104"/>
      <c r="M309" s="56"/>
    </row>
    <row r="310" spans="1:13" x14ac:dyDescent="0.25">
      <c r="A310" s="203" t="s">
        <v>225</v>
      </c>
      <c r="B310" s="204"/>
      <c r="C310" s="204"/>
      <c r="D310" s="204"/>
      <c r="E310" s="204"/>
      <c r="F310" s="204"/>
      <c r="G310" s="204"/>
      <c r="H310" s="204"/>
      <c r="I310" s="105"/>
      <c r="J310" s="104"/>
      <c r="M310" s="56"/>
    </row>
    <row r="311" spans="1:13" x14ac:dyDescent="0.25">
      <c r="A311" s="186" t="s">
        <v>226</v>
      </c>
      <c r="B311" s="187"/>
      <c r="C311" s="187"/>
      <c r="D311" s="187"/>
      <c r="E311" s="187"/>
      <c r="F311" s="187"/>
      <c r="G311" s="187"/>
      <c r="H311" s="187"/>
      <c r="I311" s="105"/>
      <c r="J311" s="104"/>
      <c r="M311" s="56"/>
    </row>
    <row r="312" spans="1:13" x14ac:dyDescent="0.25">
      <c r="A312" s="186" t="s">
        <v>458</v>
      </c>
      <c r="B312" s="187"/>
      <c r="C312" s="187"/>
      <c r="D312" s="187"/>
      <c r="E312" s="187"/>
      <c r="F312" s="187"/>
      <c r="G312" s="187"/>
      <c r="H312" s="187"/>
      <c r="I312" s="105"/>
      <c r="J312" s="104"/>
      <c r="M312" s="56"/>
    </row>
    <row r="313" spans="1:13" x14ac:dyDescent="0.25">
      <c r="A313" s="186" t="s">
        <v>227</v>
      </c>
      <c r="B313" s="187"/>
      <c r="C313" s="187"/>
      <c r="D313" s="187"/>
      <c r="E313" s="187"/>
      <c r="F313" s="187"/>
      <c r="G313" s="187"/>
      <c r="H313" s="187"/>
      <c r="I313" s="105"/>
      <c r="J313" s="104"/>
      <c r="M313" s="56"/>
    </row>
    <row r="314" spans="1:13" x14ac:dyDescent="0.25">
      <c r="I314" s="105"/>
      <c r="J314" s="104"/>
      <c r="M314" s="56"/>
    </row>
    <row r="315" spans="1:13" x14ac:dyDescent="0.25">
      <c r="M315" s="56"/>
    </row>
    <row r="316" spans="1:13" x14ac:dyDescent="0.25">
      <c r="M316" s="56"/>
    </row>
    <row r="317" spans="1:13" x14ac:dyDescent="0.25">
      <c r="M317" s="56"/>
    </row>
    <row r="318" spans="1:13" x14ac:dyDescent="0.25">
      <c r="M318" s="56"/>
    </row>
    <row r="319" spans="1:13" x14ac:dyDescent="0.25">
      <c r="M319" s="56"/>
    </row>
    <row r="320" spans="1:13" x14ac:dyDescent="0.25">
      <c r="M320" s="56"/>
    </row>
    <row r="321" spans="13:13" x14ac:dyDescent="0.25">
      <c r="M321" s="56"/>
    </row>
    <row r="322" spans="13:13" x14ac:dyDescent="0.25">
      <c r="M322" s="56"/>
    </row>
    <row r="323" spans="13:13" x14ac:dyDescent="0.25">
      <c r="M323" s="56"/>
    </row>
    <row r="324" spans="13:13" x14ac:dyDescent="0.25">
      <c r="M324" s="56"/>
    </row>
    <row r="325" spans="13:13" x14ac:dyDescent="0.25">
      <c r="M325" s="56"/>
    </row>
    <row r="326" spans="13:13" x14ac:dyDescent="0.25">
      <c r="M326" s="56"/>
    </row>
    <row r="327" spans="13:13" x14ac:dyDescent="0.25">
      <c r="M327" s="56"/>
    </row>
    <row r="328" spans="13:13" x14ac:dyDescent="0.25">
      <c r="M328" s="56"/>
    </row>
    <row r="329" spans="13:13" x14ac:dyDescent="0.25">
      <c r="M329" s="56"/>
    </row>
    <row r="330" spans="13:13" x14ac:dyDescent="0.25">
      <c r="M330" s="56"/>
    </row>
    <row r="331" spans="13:13" x14ac:dyDescent="0.25">
      <c r="M331" s="56"/>
    </row>
    <row r="332" spans="13:13" x14ac:dyDescent="0.25">
      <c r="M332" s="56"/>
    </row>
    <row r="333" spans="13:13" x14ac:dyDescent="0.25">
      <c r="M333" s="56"/>
    </row>
    <row r="334" spans="13:13" x14ac:dyDescent="0.25">
      <c r="M334" s="56"/>
    </row>
    <row r="335" spans="13:13" x14ac:dyDescent="0.25">
      <c r="M335" s="56"/>
    </row>
    <row r="336" spans="13:13" x14ac:dyDescent="0.25">
      <c r="M336" s="56"/>
    </row>
    <row r="337" spans="13:13" x14ac:dyDescent="0.25">
      <c r="M337" s="56"/>
    </row>
    <row r="338" spans="13:13" x14ac:dyDescent="0.25">
      <c r="M338" s="56"/>
    </row>
    <row r="339" spans="13:13" x14ac:dyDescent="0.25">
      <c r="M339" s="56"/>
    </row>
    <row r="340" spans="13:13" x14ac:dyDescent="0.25">
      <c r="M340" s="56"/>
    </row>
    <row r="341" spans="13:13" x14ac:dyDescent="0.25">
      <c r="M341" s="56"/>
    </row>
    <row r="342" spans="13:13" x14ac:dyDescent="0.25">
      <c r="M342" s="56"/>
    </row>
    <row r="343" spans="13:13" x14ac:dyDescent="0.25">
      <c r="M343" s="56"/>
    </row>
    <row r="344" spans="13:13" x14ac:dyDescent="0.25">
      <c r="M344" s="56"/>
    </row>
    <row r="345" spans="13:13" x14ac:dyDescent="0.25">
      <c r="M345" s="56"/>
    </row>
    <row r="346" spans="13:13" x14ac:dyDescent="0.25">
      <c r="M346" s="56"/>
    </row>
    <row r="347" spans="13:13" x14ac:dyDescent="0.25">
      <c r="M347" s="56"/>
    </row>
    <row r="348" spans="13:13" x14ac:dyDescent="0.25">
      <c r="M348" s="56"/>
    </row>
    <row r="349" spans="13:13" x14ac:dyDescent="0.25">
      <c r="M349" s="56"/>
    </row>
    <row r="350" spans="13:13" x14ac:dyDescent="0.25">
      <c r="M350" s="56"/>
    </row>
  </sheetData>
  <mergeCells count="371">
    <mergeCell ref="B171:B173"/>
    <mergeCell ref="C216:F216"/>
    <mergeCell ref="C217:F217"/>
    <mergeCell ref="G146:H146"/>
    <mergeCell ref="C223:F223"/>
    <mergeCell ref="B142:B147"/>
    <mergeCell ref="G142:H142"/>
    <mergeCell ref="G143:H143"/>
    <mergeCell ref="G144:H144"/>
    <mergeCell ref="G145:H145"/>
    <mergeCell ref="G214:H214"/>
    <mergeCell ref="B182:B185"/>
    <mergeCell ref="B209:B215"/>
    <mergeCell ref="C239:F239"/>
    <mergeCell ref="G210:H210"/>
    <mergeCell ref="C162:F162"/>
    <mergeCell ref="C180:F180"/>
    <mergeCell ref="C170:F170"/>
    <mergeCell ref="C163:F163"/>
    <mergeCell ref="G194:H194"/>
    <mergeCell ref="G199:H199"/>
    <mergeCell ref="G198:H198"/>
    <mergeCell ref="G193:H193"/>
    <mergeCell ref="G219:H219"/>
    <mergeCell ref="G220:H220"/>
    <mergeCell ref="C194:F194"/>
    <mergeCell ref="G206:H206"/>
    <mergeCell ref="G211:H211"/>
    <mergeCell ref="G205:H205"/>
    <mergeCell ref="G191:H191"/>
    <mergeCell ref="G188:H188"/>
    <mergeCell ref="G218:H218"/>
    <mergeCell ref="G209:H209"/>
    <mergeCell ref="G208:H208"/>
    <mergeCell ref="G221:H221"/>
    <mergeCell ref="G201:H201"/>
    <mergeCell ref="G217:H217"/>
    <mergeCell ref="C66:D66"/>
    <mergeCell ref="E66:F66"/>
    <mergeCell ref="C32:D32"/>
    <mergeCell ref="E32:F32"/>
    <mergeCell ref="G128:H128"/>
    <mergeCell ref="G125:H125"/>
    <mergeCell ref="G126:H126"/>
    <mergeCell ref="G159:H159"/>
    <mergeCell ref="C129:F129"/>
    <mergeCell ref="G154:H154"/>
    <mergeCell ref="G148:H148"/>
    <mergeCell ref="G151:H151"/>
    <mergeCell ref="G149:H149"/>
    <mergeCell ref="G136:H136"/>
    <mergeCell ref="G131:H131"/>
    <mergeCell ref="G132:H132"/>
    <mergeCell ref="G133:H133"/>
    <mergeCell ref="G134:H134"/>
    <mergeCell ref="G135:H135"/>
    <mergeCell ref="C135:F135"/>
    <mergeCell ref="G147:H147"/>
    <mergeCell ref="G181:H181"/>
    <mergeCell ref="G177:H177"/>
    <mergeCell ref="G171:H171"/>
    <mergeCell ref="G189:H189"/>
    <mergeCell ref="G164:H164"/>
    <mergeCell ref="G141:H141"/>
    <mergeCell ref="G140:H140"/>
    <mergeCell ref="G161:H161"/>
    <mergeCell ref="G155:H155"/>
    <mergeCell ref="G173:H173"/>
    <mergeCell ref="G178:H178"/>
    <mergeCell ref="G175:H175"/>
    <mergeCell ref="G165:H165"/>
    <mergeCell ref="G172:H172"/>
    <mergeCell ref="G166:H166"/>
    <mergeCell ref="G167:H167"/>
    <mergeCell ref="G179:H179"/>
    <mergeCell ref="G170:H170"/>
    <mergeCell ref="A117:A134"/>
    <mergeCell ref="B137:B141"/>
    <mergeCell ref="G110:H110"/>
    <mergeCell ref="G162:H162"/>
    <mergeCell ref="G229:H229"/>
    <mergeCell ref="G235:H235"/>
    <mergeCell ref="G233:H233"/>
    <mergeCell ref="G195:H195"/>
    <mergeCell ref="G196:H196"/>
    <mergeCell ref="G232:H232"/>
    <mergeCell ref="G222:H222"/>
    <mergeCell ref="G224:H224"/>
    <mergeCell ref="G197:H197"/>
    <mergeCell ref="G169:H169"/>
    <mergeCell ref="G180:H180"/>
    <mergeCell ref="G187:H187"/>
    <mergeCell ref="G190:H190"/>
    <mergeCell ref="G192:H192"/>
    <mergeCell ref="C228:F228"/>
    <mergeCell ref="C233:F233"/>
    <mergeCell ref="G176:H176"/>
    <mergeCell ref="G168:H168"/>
    <mergeCell ref="G163:H163"/>
    <mergeCell ref="G174:H174"/>
    <mergeCell ref="B83:B85"/>
    <mergeCell ref="G127:H127"/>
    <mergeCell ref="G94:H94"/>
    <mergeCell ref="K1:M1"/>
    <mergeCell ref="G21:H21"/>
    <mergeCell ref="A1:H1"/>
    <mergeCell ref="A2:G2"/>
    <mergeCell ref="K2:M2"/>
    <mergeCell ref="A3:G3"/>
    <mergeCell ref="G25:H25"/>
    <mergeCell ref="G26:H26"/>
    <mergeCell ref="G30:H30"/>
    <mergeCell ref="G22:H22"/>
    <mergeCell ref="G24:H24"/>
    <mergeCell ref="G23:H23"/>
    <mergeCell ref="C10:D10"/>
    <mergeCell ref="E10:F10"/>
    <mergeCell ref="K3:M3"/>
    <mergeCell ref="A4:G4"/>
    <mergeCell ref="K4:M4"/>
    <mergeCell ref="A5:G5"/>
    <mergeCell ref="K5:M5"/>
    <mergeCell ref="A6:G6"/>
    <mergeCell ref="K7:M7"/>
    <mergeCell ref="A8:A9"/>
    <mergeCell ref="G13:H13"/>
    <mergeCell ref="G14:H14"/>
    <mergeCell ref="A182:A183"/>
    <mergeCell ref="G152:H152"/>
    <mergeCell ref="G153:H153"/>
    <mergeCell ref="G158:H158"/>
    <mergeCell ref="G160:H160"/>
    <mergeCell ref="G157:H157"/>
    <mergeCell ref="G150:H150"/>
    <mergeCell ref="G117:H117"/>
    <mergeCell ref="G113:H113"/>
    <mergeCell ref="G114:H114"/>
    <mergeCell ref="G129:H129"/>
    <mergeCell ref="G120:H120"/>
    <mergeCell ref="G121:H121"/>
    <mergeCell ref="G122:H122"/>
    <mergeCell ref="G123:H123"/>
    <mergeCell ref="G124:H124"/>
    <mergeCell ref="G156:H156"/>
    <mergeCell ref="G137:H137"/>
    <mergeCell ref="G138:H138"/>
    <mergeCell ref="G139:H139"/>
    <mergeCell ref="G130:H130"/>
    <mergeCell ref="G254:H254"/>
    <mergeCell ref="G255:H255"/>
    <mergeCell ref="G239:H239"/>
    <mergeCell ref="G241:H241"/>
    <mergeCell ref="G234:H234"/>
    <mergeCell ref="G237:H237"/>
    <mergeCell ref="G216:H216"/>
    <mergeCell ref="B253:B260"/>
    <mergeCell ref="G200:H200"/>
    <mergeCell ref="G231:H231"/>
    <mergeCell ref="G252:H252"/>
    <mergeCell ref="G230:H230"/>
    <mergeCell ref="G249:H249"/>
    <mergeCell ref="G227:H227"/>
    <mergeCell ref="G226:H226"/>
    <mergeCell ref="G228:H228"/>
    <mergeCell ref="G238:H238"/>
    <mergeCell ref="G248:H248"/>
    <mergeCell ref="G213:H213"/>
    <mergeCell ref="G204:H204"/>
    <mergeCell ref="G223:H223"/>
    <mergeCell ref="G203:H203"/>
    <mergeCell ref="G236:H236"/>
    <mergeCell ref="G207:H207"/>
    <mergeCell ref="G243:H243"/>
    <mergeCell ref="G202:H202"/>
    <mergeCell ref="G215:H215"/>
    <mergeCell ref="G212:H212"/>
    <mergeCell ref="G251:H251"/>
    <mergeCell ref="B297:H297"/>
    <mergeCell ref="G280:H280"/>
    <mergeCell ref="G279:H279"/>
    <mergeCell ref="G272:H272"/>
    <mergeCell ref="G276:H276"/>
    <mergeCell ref="G273:H273"/>
    <mergeCell ref="B261:B262"/>
    <mergeCell ref="G269:H269"/>
    <mergeCell ref="C269:F269"/>
    <mergeCell ref="G259:H259"/>
    <mergeCell ref="G263:H263"/>
    <mergeCell ref="G264:H264"/>
    <mergeCell ref="G266:H266"/>
    <mergeCell ref="G268:H268"/>
    <mergeCell ref="G278:H278"/>
    <mergeCell ref="G261:H261"/>
    <mergeCell ref="G246:H246"/>
    <mergeCell ref="G256:H256"/>
    <mergeCell ref="G265:H265"/>
    <mergeCell ref="A261:A262"/>
    <mergeCell ref="C247:F247"/>
    <mergeCell ref="C263:F263"/>
    <mergeCell ref="G245:H245"/>
    <mergeCell ref="B298:H298"/>
    <mergeCell ref="G295:H295"/>
    <mergeCell ref="B296:H296"/>
    <mergeCell ref="G292:H292"/>
    <mergeCell ref="G282:H282"/>
    <mergeCell ref="G288:H288"/>
    <mergeCell ref="G284:H284"/>
    <mergeCell ref="G285:H285"/>
    <mergeCell ref="G283:H283"/>
    <mergeCell ref="G291:H291"/>
    <mergeCell ref="C293:F293"/>
    <mergeCell ref="C295:F295"/>
    <mergeCell ref="G289:H289"/>
    <mergeCell ref="G290:H290"/>
    <mergeCell ref="A253:A260"/>
    <mergeCell ref="G257:H257"/>
    <mergeCell ref="G250:H250"/>
    <mergeCell ref="C277:F277"/>
    <mergeCell ref="G281:H281"/>
    <mergeCell ref="G277:H277"/>
    <mergeCell ref="A312:H312"/>
    <mergeCell ref="A313:H313"/>
    <mergeCell ref="A299:H300"/>
    <mergeCell ref="G293:H293"/>
    <mergeCell ref="G294:H294"/>
    <mergeCell ref="G286:H286"/>
    <mergeCell ref="G287:H287"/>
    <mergeCell ref="G225:H225"/>
    <mergeCell ref="A302:H302"/>
    <mergeCell ref="A303:H303"/>
    <mergeCell ref="A304:H304"/>
    <mergeCell ref="G247:H247"/>
    <mergeCell ref="G240:H240"/>
    <mergeCell ref="G242:H242"/>
    <mergeCell ref="A305:H305"/>
    <mergeCell ref="A306:H306"/>
    <mergeCell ref="A308:H308"/>
    <mergeCell ref="A309:H309"/>
    <mergeCell ref="A310:H310"/>
    <mergeCell ref="A311:H311"/>
    <mergeCell ref="G274:H274"/>
    <mergeCell ref="G275:H275"/>
    <mergeCell ref="G244:H244"/>
    <mergeCell ref="G260:H260"/>
    <mergeCell ref="G267:H267"/>
    <mergeCell ref="G270:H270"/>
    <mergeCell ref="G271:H271"/>
    <mergeCell ref="G262:H262"/>
    <mergeCell ref="G253:H253"/>
    <mergeCell ref="G258:H258"/>
    <mergeCell ref="B8:B9"/>
    <mergeCell ref="G11:H11"/>
    <mergeCell ref="G12:H12"/>
    <mergeCell ref="G112:H112"/>
    <mergeCell ref="G115:H115"/>
    <mergeCell ref="G119:H119"/>
    <mergeCell ref="G67:H67"/>
    <mergeCell ref="G86:H86"/>
    <mergeCell ref="G111:H111"/>
    <mergeCell ref="G108:H108"/>
    <mergeCell ref="G102:H102"/>
    <mergeCell ref="G106:H106"/>
    <mergeCell ref="G103:H103"/>
    <mergeCell ref="G90:H90"/>
    <mergeCell ref="G92:H92"/>
    <mergeCell ref="G84:H84"/>
    <mergeCell ref="G97:H97"/>
    <mergeCell ref="G98:H98"/>
    <mergeCell ref="G69:H69"/>
    <mergeCell ref="G81:H81"/>
    <mergeCell ref="G47:H47"/>
    <mergeCell ref="G35:H35"/>
    <mergeCell ref="G40:H40"/>
    <mergeCell ref="G33:H33"/>
    <mergeCell ref="G59:H59"/>
    <mergeCell ref="G44:H44"/>
    <mergeCell ref="G45:H45"/>
    <mergeCell ref="G58:H58"/>
    <mergeCell ref="G50:H50"/>
    <mergeCell ref="G51:H51"/>
    <mergeCell ref="G37:H37"/>
    <mergeCell ref="G63:H63"/>
    <mergeCell ref="G65:H65"/>
    <mergeCell ref="G68:H68"/>
    <mergeCell ref="G61:H61"/>
    <mergeCell ref="G62:H62"/>
    <mergeCell ref="C21:D21"/>
    <mergeCell ref="G49:H49"/>
    <mergeCell ref="G54:H54"/>
    <mergeCell ref="G43:H43"/>
    <mergeCell ref="G41:H41"/>
    <mergeCell ref="G57:H57"/>
    <mergeCell ref="K6:M6"/>
    <mergeCell ref="G53:H53"/>
    <mergeCell ref="G38:H38"/>
    <mergeCell ref="G48:H48"/>
    <mergeCell ref="M8:M9"/>
    <mergeCell ref="K8:L9"/>
    <mergeCell ref="C7:F7"/>
    <mergeCell ref="C8:D8"/>
    <mergeCell ref="E8:F8"/>
    <mergeCell ref="G29:H29"/>
    <mergeCell ref="G27:H27"/>
    <mergeCell ref="C30:D30"/>
    <mergeCell ref="E30:F30"/>
    <mergeCell ref="G32:H32"/>
    <mergeCell ref="G60:H60"/>
    <mergeCell ref="G55:H55"/>
    <mergeCell ref="G56:H56"/>
    <mergeCell ref="G39:H39"/>
    <mergeCell ref="G42:H42"/>
    <mergeCell ref="G46:H46"/>
    <mergeCell ref="G52:H52"/>
    <mergeCell ref="G31:H31"/>
    <mergeCell ref="G19:H19"/>
    <mergeCell ref="G10:H10"/>
    <mergeCell ref="G20:H20"/>
    <mergeCell ref="G15:H15"/>
    <mergeCell ref="G16:H16"/>
    <mergeCell ref="G17:H17"/>
    <mergeCell ref="G18:H18"/>
    <mergeCell ref="I8:I9"/>
    <mergeCell ref="E21:F21"/>
    <mergeCell ref="A307:H307"/>
    <mergeCell ref="G28:H28"/>
    <mergeCell ref="B111:B115"/>
    <mergeCell ref="G36:H36"/>
    <mergeCell ref="C87:F87"/>
    <mergeCell ref="C88:F88"/>
    <mergeCell ref="G96:H96"/>
    <mergeCell ref="G75:H75"/>
    <mergeCell ref="G77:H77"/>
    <mergeCell ref="G78:H78"/>
    <mergeCell ref="G109:H109"/>
    <mergeCell ref="G104:H104"/>
    <mergeCell ref="G118:H118"/>
    <mergeCell ref="G93:H93"/>
    <mergeCell ref="G89:H89"/>
    <mergeCell ref="G95:H95"/>
    <mergeCell ref="G73:H73"/>
    <mergeCell ref="G76:H76"/>
    <mergeCell ref="G80:H80"/>
    <mergeCell ref="G71:H71"/>
    <mergeCell ref="G72:H72"/>
    <mergeCell ref="G83:H83"/>
    <mergeCell ref="B105:B106"/>
    <mergeCell ref="A105:A106"/>
    <mergeCell ref="G116:H116"/>
    <mergeCell ref="G91:H91"/>
    <mergeCell ref="G82:H82"/>
    <mergeCell ref="G105:H105"/>
    <mergeCell ref="J8:J9"/>
    <mergeCell ref="G8:H9"/>
    <mergeCell ref="G34:H34"/>
    <mergeCell ref="G66:H66"/>
    <mergeCell ref="G186:H186"/>
    <mergeCell ref="G107:H107"/>
    <mergeCell ref="G101:H101"/>
    <mergeCell ref="G185:H185"/>
    <mergeCell ref="G183:H183"/>
    <mergeCell ref="G184:H184"/>
    <mergeCell ref="G182:H182"/>
    <mergeCell ref="G79:H79"/>
    <mergeCell ref="G70:H70"/>
    <mergeCell ref="G99:H99"/>
    <mergeCell ref="G100:H100"/>
    <mergeCell ref="G74:H74"/>
    <mergeCell ref="G88:H88"/>
    <mergeCell ref="G85:H85"/>
    <mergeCell ref="G87:H87"/>
    <mergeCell ref="G64:H64"/>
  </mergeCells>
  <phoneticPr fontId="12" type="noConversion"/>
  <conditionalFormatting sqref="K11:K45 K47:K63 K66:K160 K162:K288">
    <cfRule type="containsText" dxfId="3" priority="38" operator="containsText" text="Y">
      <formula>NOT(ISERROR(SEARCH("Y",K11)))</formula>
    </cfRule>
  </conditionalFormatting>
  <conditionalFormatting sqref="K291:K295">
    <cfRule type="containsText" dxfId="2" priority="4" operator="containsText" text="Y">
      <formula>NOT(ISERROR(SEARCH("Y",K291)))</formula>
    </cfRule>
  </conditionalFormatting>
  <conditionalFormatting sqref="L11:L45 M21 M30 M32 L47:L63 M66 L66:L160 M87:M88 M103 M155 M162 L162:L288 M180 M187 M194 M216:M217 M223 M228 M233 M239 M247 M263 M269 M277">
    <cfRule type="containsText" dxfId="1" priority="37" operator="containsText" text="N">
      <formula>NOT(ISERROR(SEARCH("N",L11)))</formula>
    </cfRule>
  </conditionalFormatting>
  <conditionalFormatting sqref="L291:L295 M293 M295">
    <cfRule type="containsText" dxfId="0" priority="3" operator="containsText" text="N">
      <formula>NOT(ISERROR(SEARCH("N",L291)))</formula>
    </cfRule>
  </conditionalFormatting>
  <pageMargins left="0.23622047244094491" right="0.23622047244094491" top="0.74803149606299213" bottom="0.74803149606299213" header="0.31496062992125984" footer="0.31496062992125984"/>
  <pageSetup paperSize="8" scale="63" fitToHeight="0" orientation="portrait" r:id="rId1"/>
  <headerFooter>
    <oddFooter>&amp;F</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12B66-4CCD-452C-B0DE-5F8D790CE0B4}">
  <sheetPr>
    <pageSetUpPr fitToPage="1"/>
  </sheetPr>
  <dimension ref="A1:Q16"/>
  <sheetViews>
    <sheetView showGridLines="0" workbookViewId="0">
      <selection activeCell="V29" sqref="V29"/>
    </sheetView>
  </sheetViews>
  <sheetFormatPr defaultRowHeight="15" x14ac:dyDescent="0.25"/>
  <sheetData>
    <row r="1" spans="1:17" ht="26.25" x14ac:dyDescent="0.4">
      <c r="A1" s="32" t="s">
        <v>308</v>
      </c>
      <c r="B1" s="32"/>
      <c r="C1" s="32"/>
      <c r="D1" s="32"/>
      <c r="I1" t="s">
        <v>460</v>
      </c>
    </row>
    <row r="2" spans="1:17" x14ac:dyDescent="0.25">
      <c r="A2" s="33" t="s">
        <v>297</v>
      </c>
      <c r="C2" t="s">
        <v>298</v>
      </c>
    </row>
    <row r="3" spans="1:17" x14ac:dyDescent="0.25">
      <c r="A3" s="34" t="s">
        <v>299</v>
      </c>
    </row>
    <row r="4" spans="1:17" x14ac:dyDescent="0.25">
      <c r="A4" s="34" t="s">
        <v>300</v>
      </c>
    </row>
    <row r="5" spans="1:17" x14ac:dyDescent="0.25">
      <c r="A5" s="34" t="s">
        <v>301</v>
      </c>
    </row>
    <row r="6" spans="1:17" x14ac:dyDescent="0.25">
      <c r="A6" s="34" t="s">
        <v>302</v>
      </c>
    </row>
    <row r="7" spans="1:17" x14ac:dyDescent="0.25">
      <c r="A7" s="35" t="s">
        <v>303</v>
      </c>
      <c r="B7" s="36"/>
      <c r="C7" s="36"/>
      <c r="D7" s="36"/>
      <c r="E7" s="36"/>
      <c r="F7" s="36"/>
      <c r="G7" s="36"/>
    </row>
    <row r="8" spans="1:17" x14ac:dyDescent="0.25">
      <c r="A8" s="37"/>
    </row>
    <row r="9" spans="1:17" x14ac:dyDescent="0.25">
      <c r="A9" s="33" t="s">
        <v>304</v>
      </c>
    </row>
    <row r="10" spans="1:17" x14ac:dyDescent="0.25">
      <c r="A10" s="34" t="s">
        <v>305</v>
      </c>
    </row>
    <row r="11" spans="1:17" x14ac:dyDescent="0.25">
      <c r="A11" s="34" t="s">
        <v>300</v>
      </c>
    </row>
    <row r="12" spans="1:17" x14ac:dyDescent="0.25">
      <c r="A12" s="34" t="s">
        <v>301</v>
      </c>
    </row>
    <row r="13" spans="1:17" x14ac:dyDescent="0.25">
      <c r="A13" s="34" t="s">
        <v>302</v>
      </c>
    </row>
    <row r="14" spans="1:17" x14ac:dyDescent="0.25">
      <c r="A14" s="35" t="s">
        <v>306</v>
      </c>
      <c r="B14" s="36"/>
      <c r="C14" s="36"/>
      <c r="D14" s="36"/>
      <c r="E14" s="36"/>
      <c r="F14" s="36"/>
      <c r="G14" s="36"/>
    </row>
    <row r="15" spans="1:17" x14ac:dyDescent="0.25">
      <c r="A15" s="38" t="s">
        <v>307</v>
      </c>
      <c r="B15" s="39"/>
      <c r="C15" s="39"/>
      <c r="D15" s="39"/>
      <c r="E15" s="39"/>
      <c r="F15" s="39"/>
      <c r="G15" s="39"/>
      <c r="H15" s="39"/>
      <c r="I15" s="39"/>
      <c r="J15" s="39"/>
      <c r="K15" s="39"/>
    </row>
    <row r="16" spans="1:17" x14ac:dyDescent="0.25">
      <c r="A16" s="38" t="s">
        <v>314</v>
      </c>
      <c r="B16" s="39"/>
      <c r="C16" s="39"/>
      <c r="D16" s="39"/>
      <c r="E16" s="39"/>
      <c r="F16" s="39"/>
      <c r="G16" s="39"/>
      <c r="H16" s="39"/>
      <c r="I16" s="39"/>
      <c r="J16" s="39"/>
      <c r="K16" s="39"/>
      <c r="L16" s="39"/>
      <c r="M16" s="39"/>
      <c r="N16" s="39"/>
      <c r="O16" s="39"/>
      <c r="P16" s="39"/>
      <c r="Q16" s="39"/>
    </row>
  </sheetData>
  <pageMargins left="0.70866141732283472" right="0.70866141732283472" top="0.74803149606299213" bottom="0.74803149606299213" header="0.31496062992125984" footer="0.31496062992125984"/>
  <pageSetup paperSize="8" scale="89" fitToHeight="0"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3F179-F7FF-4086-8DD9-12F93F20EA23}">
  <sheetPr>
    <pageSetUpPr fitToPage="1"/>
  </sheetPr>
  <dimension ref="A1"/>
  <sheetViews>
    <sheetView showGridLines="0" topLeftCell="A115" zoomScaleNormal="100" workbookViewId="0">
      <selection activeCell="V144" sqref="V144"/>
    </sheetView>
  </sheetViews>
  <sheetFormatPr defaultRowHeight="15" x14ac:dyDescent="0.25"/>
  <sheetData/>
  <pageMargins left="0.70866141732283472" right="0.70866141732283472" top="0.74803149606299213" bottom="0.74803149606299213" header="0.31496062992125984" footer="0.31496062992125984"/>
  <pageSetup paperSize="8" scale="79" fitToHeight="0" orientation="portrait" horizontalDpi="1200" verticalDpi="1200" r:id="rId1"/>
  <rowBreaks count="1" manualBreakCount="1">
    <brk id="87" max="1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71800-C3D1-429B-9120-92AE6F71AE6D}">
  <sheetPr>
    <pageSetUpPr fitToPage="1"/>
  </sheetPr>
  <dimension ref="A1"/>
  <sheetViews>
    <sheetView showGridLines="0" workbookViewId="0">
      <selection sqref="A1:U91"/>
    </sheetView>
  </sheetViews>
  <sheetFormatPr defaultRowHeight="15" x14ac:dyDescent="0.25"/>
  <sheetData>
    <row r="1" spans="1:1" ht="33.75" x14ac:dyDescent="0.5">
      <c r="A1" s="30" t="s">
        <v>280</v>
      </c>
    </row>
  </sheetData>
  <pageMargins left="0.70866141732283472" right="0.70866141732283472" top="0.74803149606299213" bottom="0.74803149606299213" header="0.31496062992125984" footer="0.31496062992125984"/>
  <pageSetup paperSize="8" scale="72" fitToHeight="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0d07ced-2eff-4bf3-a051-7d3246498c7c" xsi:nil="true"/>
    <lcf76f155ced4ddcb4097134ff3c332f xmlns="9ebf16da-ebe2-45e6-83b8-b5f4166a3d6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FEF8109232B274595DF9359F13E22A4" ma:contentTypeVersion="27" ma:contentTypeDescription="Create a new document." ma:contentTypeScope="" ma:versionID="80d76631114b0c444100a62739c09fa2">
  <xsd:schema xmlns:xsd="http://www.w3.org/2001/XMLSchema" xmlns:xs="http://www.w3.org/2001/XMLSchema" xmlns:p="http://schemas.microsoft.com/office/2006/metadata/properties" xmlns:ns2="9ebf16da-ebe2-45e6-83b8-b5f4166a3d6c" xmlns:ns3="c0d07ced-2eff-4bf3-a051-7d3246498c7c" targetNamespace="http://schemas.microsoft.com/office/2006/metadata/properties" ma:root="true" ma:fieldsID="64a8f8d0e40c23372f247fdef6cff3af" ns2:_="" ns3:_="">
    <xsd:import namespace="9ebf16da-ebe2-45e6-83b8-b5f4166a3d6c"/>
    <xsd:import namespace="c0d07ced-2eff-4bf3-a051-7d3246498c7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2:MediaLengthInSeconds"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bf16da-ebe2-45e6-83b8-b5f4166a3d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1ce7ec43-bcb5-4485-bbb2-3ca956735b6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d07ced-2eff-4bf3-a051-7d3246498c7c"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02e74a2b-efb7-4b16-95ea-ad247784938a}" ma:internalName="TaxCatchAll" ma:showField="CatchAllData" ma:web="c0d07ced-2eff-4bf3-a051-7d3246498c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AD2776-64B6-460A-B4FC-5A8F731C2EE5}">
  <ds:schemaRefs>
    <ds:schemaRef ds:uri="http://schemas.microsoft.com/office/2006/metadata/properties"/>
    <ds:schemaRef ds:uri="http://schemas.microsoft.com/office/infopath/2007/PartnerControls"/>
    <ds:schemaRef ds:uri="9fee65c4-cdca-4f2e-b3bf-91e89286a2e7"/>
    <ds:schemaRef ds:uri="c0d07ced-2eff-4bf3-a051-7d3246498c7c"/>
    <ds:schemaRef ds:uri="9ebf16da-ebe2-45e6-83b8-b5f4166a3d6c"/>
  </ds:schemaRefs>
</ds:datastoreItem>
</file>

<file path=customXml/itemProps2.xml><?xml version="1.0" encoding="utf-8"?>
<ds:datastoreItem xmlns:ds="http://schemas.openxmlformats.org/officeDocument/2006/customXml" ds:itemID="{36BDBE75-36F6-49E7-9EEA-9D044361DF4F}">
  <ds:schemaRefs>
    <ds:schemaRef ds:uri="http://schemas.microsoft.com/sharepoint/v3/contenttype/forms"/>
  </ds:schemaRefs>
</ds:datastoreItem>
</file>

<file path=customXml/itemProps3.xml><?xml version="1.0" encoding="utf-8"?>
<ds:datastoreItem xmlns:ds="http://schemas.openxmlformats.org/officeDocument/2006/customXml" ds:itemID="{ED9DAC36-1CB3-4DA3-B1BF-1ACD738D50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bf16da-ebe2-45e6-83b8-b5f4166a3d6c"/>
    <ds:schemaRef ds:uri="c0d07ced-2eff-4bf3-a051-7d3246498c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SCOPE</vt:lpstr>
      <vt:lpstr>DELIVERY REQUIREMENTS v1.0 </vt:lpstr>
      <vt:lpstr>SIGNAGE</vt:lpstr>
      <vt:lpstr>GAS DECANTING AREA</vt:lpstr>
      <vt:lpstr>'DELIVERY REQUIREMENTS v1.0 '!Print_Area</vt:lpstr>
      <vt:lpstr>'GAS DECANTING AREA'!Print_Area</vt:lpstr>
      <vt:lpstr>SCOPE!Print_Area</vt:lpstr>
      <vt:lpstr>SIGNAGE!Print_Area</vt:lpstr>
      <vt:lpstr>SCOPE!Print_Titles</vt:lpstr>
    </vt:vector>
  </TitlesOfParts>
  <Manager/>
  <Company>H &amp; M Hennes &amp; Mauritz AB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Kasza Tomasz (PLEXP)</dc:creator>
  <cp:keywords/>
  <dc:description/>
  <cp:lastModifiedBy>Paul Purtell</cp:lastModifiedBy>
  <cp:revision/>
  <cp:lastPrinted>2025-12-22T22:21:45Z</cp:lastPrinted>
  <dcterms:created xsi:type="dcterms:W3CDTF">2014-07-04T01:53:06Z</dcterms:created>
  <dcterms:modified xsi:type="dcterms:W3CDTF">2026-06-01T21:57:21Z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0x010100CFEF8109232B274595DF9359F13E22A4</vt:lpwstr>
  </property>
  <property fmtid="{D5CDD505-2E9C-101B-9397-08002B2CF9AE}" pid="3" name="MediaServiceImageTags">
    <vt:lpwstr/>
  </property>
</Properties>
</file>